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620" activeTab="1"/>
  </bookViews>
  <sheets>
    <sheet name="оглавление" sheetId="2" r:id="rId1"/>
    <sheet name="Увлажнители" sheetId="1" r:id="rId2"/>
    <sheet name="Аксессуары" sheetId="3" r:id="rId3"/>
    <sheet name="Пояснения" sheetId="4" r:id="rId4"/>
  </sheets>
  <definedNames>
    <definedName name="_xlnm._FilterDatabase" localSheetId="1">Увлажнители!$D$16:$I$376</definedName>
    <definedName name="_xlnm.Print_Titles" localSheetId="1">Увлажнители!$17:$17</definedName>
    <definedName name="_xlnm.Print_Area" localSheetId="0">оглавление!$A$1:$N$59</definedName>
  </definedNames>
  <calcPr calcId="145621" refMode="R1C1"/>
</workbook>
</file>

<file path=xl/calcChain.xml><?xml version="1.0" encoding="utf-8"?>
<calcChain xmlns="http://schemas.openxmlformats.org/spreadsheetml/2006/main">
  <c r="I316" i="1" l="1"/>
  <c r="I315" i="1"/>
  <c r="I307" i="1"/>
  <c r="C10" i="3" l="1"/>
  <c r="B19" i="2" l="1"/>
</calcChain>
</file>

<file path=xl/sharedStrings.xml><?xml version="1.0" encoding="utf-8"?>
<sst xmlns="http://schemas.openxmlformats.org/spreadsheetml/2006/main" count="2230" uniqueCount="1089">
  <si>
    <r>
      <t xml:space="preserve">ПРАЙС-ЛИСТ Россия -  (Цены указаны в </t>
    </r>
    <r>
      <rPr>
        <b/>
        <sz val="14"/>
        <color indexed="10"/>
        <rFont val="Arial"/>
        <family val="2"/>
        <charset val="204"/>
      </rPr>
      <t>EURO</t>
    </r>
    <r>
      <rPr>
        <b/>
        <sz val="14"/>
        <rFont val="Arial"/>
        <family val="2"/>
        <charset val="204"/>
      </rPr>
      <t>)</t>
    </r>
  </si>
  <si>
    <t>Артикул</t>
  </si>
  <si>
    <t>КодФЭО</t>
  </si>
  <si>
    <t>Description</t>
  </si>
  <si>
    <t xml:space="preserve">Наименование модели </t>
  </si>
  <si>
    <t>Розничная цена Россия EUR</t>
  </si>
  <si>
    <t>humiSteam - Immersed electrode humidifiers UE***X, UE***Y and UE***W series</t>
  </si>
  <si>
    <t>humiSteam - увлажнители с погружными электродами серии UE***X, UE***Y и UE***W</t>
  </si>
  <si>
    <t>humiSteam - humidifier UE***X series with standard disposable cylinder HB</t>
  </si>
  <si>
    <t>humiSteam - увлажнители серии UE***X c неразборным цилиндром HB</t>
  </si>
  <si>
    <t>humiSteam X-Plus (built-in controller and graphic display) - 230 V single phase</t>
  </si>
  <si>
    <t>Увлажнители humiSteam X-Plus (со встроенным контроллером и графическим дисплеем), 1x230 В</t>
  </si>
  <si>
    <t>UE001XD001</t>
  </si>
  <si>
    <t>15Car8000351</t>
  </si>
  <si>
    <t>humiSteam X-plus 1.5 kg/h, 230 Vac single phase, with built-in controller, disposable cylinder</t>
  </si>
  <si>
    <t>UE003XD001</t>
  </si>
  <si>
    <t>ЮЛ800167</t>
  </si>
  <si>
    <t>humiSteam X-plus 3 kg/h, 230 Vac single phase, with built-in controller, disposable cylinder</t>
  </si>
  <si>
    <t>UE005XD001</t>
  </si>
  <si>
    <t>15Car8000321</t>
  </si>
  <si>
    <t>humiSteam X-plus 5 kg/h, 230 Vac single phase, with built-in controller, disposable cylinder</t>
  </si>
  <si>
    <t>UE009XD001</t>
  </si>
  <si>
    <t>15Car8000101</t>
  </si>
  <si>
    <t>humiSteam X-plus 9 kg/h, 230 Vac single phase, with built-in controller, disposable cylinder</t>
  </si>
  <si>
    <t>humiSteam X-Plus (built-in controller and graphic display) - 400 V three phase</t>
  </si>
  <si>
    <t>Увлажнители humiSteam X-Plus (со встроенным контроллером и графическим дисплеем), 3x400 В</t>
  </si>
  <si>
    <t>UE003XL001</t>
  </si>
  <si>
    <t>15Car8000331</t>
  </si>
  <si>
    <t>humiSteam X-plus 3 kg/h, 400 Vac three phase, with built-in controller, disposable cylinder</t>
  </si>
  <si>
    <t>UE005XL001</t>
  </si>
  <si>
    <t>15Car8000261</t>
  </si>
  <si>
    <t>humiSteam X-plus 5 kg/h, 400 Vac three phase, with built-in controller, disposable cylinder</t>
  </si>
  <si>
    <t>UE008XL001</t>
  </si>
  <si>
    <t>15Car8000271</t>
  </si>
  <si>
    <t>humiSteam X-plus 8 kg/h, 400 Vac three phase, with built-in controller, disposable cylinder</t>
  </si>
  <si>
    <t>UE010XL001</t>
  </si>
  <si>
    <t>15Car8000341</t>
  </si>
  <si>
    <t>humiSteam X-plus 10 kg/h, 400 Vac three phase, with built-in controller, disposable cylinder</t>
  </si>
  <si>
    <t>UE015XL001</t>
  </si>
  <si>
    <t>ЮЛ800290</t>
  </si>
  <si>
    <t>humiSteam X-plus 15 kg/h, 400 Vac three phase, with built-in controller, disposable cylinder</t>
  </si>
  <si>
    <t>UE018XL001</t>
  </si>
  <si>
    <t>15Car8000281</t>
  </si>
  <si>
    <t>humiSteam X-plus 18 kg/h, 400 Vac three phase, with built-in controller, disposable cylinder</t>
  </si>
  <si>
    <t>UE025XL001</t>
  </si>
  <si>
    <t>15Car8000291</t>
  </si>
  <si>
    <t>humiSteam X-plus 25 kg/h, 400 Vac three phase, with built-in controller, disposable cylinder</t>
  </si>
  <si>
    <t>UE035XL001</t>
  </si>
  <si>
    <t>15Car8000301</t>
  </si>
  <si>
    <t>humiSteam X-plus 35 kg/h, 400 Vac three phase, with built-in controller, disposable cylinder</t>
  </si>
  <si>
    <t>UE045XL001</t>
  </si>
  <si>
    <t>15Car8000111</t>
  </si>
  <si>
    <t>humiSteam X-plus 45 kg/h, 400 Vac three phase, with built-in controller, disposable cylinder</t>
  </si>
  <si>
    <t>UE065XL001</t>
  </si>
  <si>
    <t>15Car8000121</t>
  </si>
  <si>
    <t>humiSteam X-plus 65 kg/h, 400 Vac three phase, with built-in controller, disposable cylinder</t>
  </si>
  <si>
    <t>UE090XL001</t>
  </si>
  <si>
    <t>15Car8000131</t>
  </si>
  <si>
    <t>humiSteam X-plus 90 kg/h, 400 Vac three phase, with built-in controller, disposable cylinder</t>
  </si>
  <si>
    <t>UE130XL001</t>
  </si>
  <si>
    <t>15Car8000141</t>
  </si>
  <si>
    <t>humiSteam X-plus 130 kg/h, 400 Vac three phase, with built-in controller, disposable cylinder</t>
  </si>
  <si>
    <t>Возможна поставка увлажнителей с напряжениями питания: 1x208 В, 3x208...230 В, 3x460 В, 3x575 В</t>
  </si>
  <si>
    <t>humiSteam - увлажнители серии UE***X c неразборным цилиндром HB и малошумным контактором</t>
  </si>
  <si>
    <t>UE001XD0E1</t>
  </si>
  <si>
    <t>15Car8000151</t>
  </si>
  <si>
    <t>humiSteam X-plus 1,5 kg/h, 230Vac 1~, with regulation, disposable cylinder, low noise contactor</t>
  </si>
  <si>
    <t>UE003XD0E1</t>
  </si>
  <si>
    <t>15Car8000161</t>
  </si>
  <si>
    <t>humiSteam X-plus 3 kg/h, 230Vac 1~, with regulation, disposable cylinder, low noise contactor</t>
  </si>
  <si>
    <t>UE005XD0E1</t>
  </si>
  <si>
    <t>15Car8000181</t>
  </si>
  <si>
    <t>humiSteam X-plus 5 kg/h, 230Vac 1~, with regulation, disposable cylinder, low noise contactor</t>
  </si>
  <si>
    <t>UE009XD0E1</t>
  </si>
  <si>
    <t>ЮЛ800433</t>
  </si>
  <si>
    <t>humiSteam X-plus 9 kg/h, 230Vac 1~, with regulation, disposable cylinder, low noise contactor</t>
  </si>
  <si>
    <t>UE003XL0E1</t>
  </si>
  <si>
    <t>15Car8000171</t>
  </si>
  <si>
    <t>humiSteam X-plus 3 kg/h, 400Vac 3~, with regulation, disposable cylinder, low noise contactor</t>
  </si>
  <si>
    <t>UE005XL0E1</t>
  </si>
  <si>
    <t>15Car8000191</t>
  </si>
  <si>
    <t>humiSteam X-plus 5 kg/h, 400Vac 3~, with regulation, disposable cylinder, low noise contactor</t>
  </si>
  <si>
    <t>UE008XL0E1</t>
  </si>
  <si>
    <t>15Car8000201</t>
  </si>
  <si>
    <t>humiSteam X-plus 8 kg/h, 400Vac 3~, with regulation, disposable cylinder, low noise contactor</t>
  </si>
  <si>
    <t>UE010XL0E1</t>
  </si>
  <si>
    <t>15Car8000211</t>
  </si>
  <si>
    <t>humiSteam X-plus 10 kg/h, 400Vac 3~, with regulation, disposable cylinder, low noise contactor</t>
  </si>
  <si>
    <t>UE015XL0E1</t>
  </si>
  <si>
    <t>15Car8000221</t>
  </si>
  <si>
    <t>humiSteam X-plus 15 kg/h, 400Vac 3~, with regulation, disposable cylinder, low noise contactor</t>
  </si>
  <si>
    <t>UE018XL0E1</t>
  </si>
  <si>
    <t>15Car8000231</t>
  </si>
  <si>
    <t>humiSteam X-plus 18 kg/h, 400Vac 3~, with regulation, disposable cylinder, low noise contactor</t>
  </si>
  <si>
    <t>UE025XL0E1</t>
  </si>
  <si>
    <t>15Car8000241</t>
  </si>
  <si>
    <t>humiSteam X-plus 25 kg/h, 400Vac 3~, with regulation, disposable cylinder, low noise contactor</t>
  </si>
  <si>
    <t>UE035XL0E1</t>
  </si>
  <si>
    <t>15Car8000251</t>
  </si>
  <si>
    <t>humiSteam X-plus 35 kg/h, 400Vac 3~, with regulation, disposable cylinder, low noise contactor</t>
  </si>
  <si>
    <t>humiSteam - humidifier UE***W series with standard disposable cylinder HB</t>
  </si>
  <si>
    <t>humiSteam - увлажнители серии UE***W c неразборным цилиндром HB</t>
  </si>
  <si>
    <t>humiSteam Wellness (steam bath dedicated control with graphic display) - 230 V single phase</t>
  </si>
  <si>
    <t>Увлажнители humiSteam Wellness (со встроенным контроллером, графическим дисплеем для турецких бань), 1x230 В</t>
  </si>
  <si>
    <t>UE001WD001</t>
  </si>
  <si>
    <t>humiSteam Wellness 1.5 kg/h, 230 V single phase, with temperature regulation, disposable cylinder</t>
  </si>
  <si>
    <t>UE003WD001</t>
  </si>
  <si>
    <t>humiSteam Wellness 3 kg/h, 230 V single phase, with temperature regulation, disposable cylinder</t>
  </si>
  <si>
    <t>UE005WD001</t>
  </si>
  <si>
    <t>humiSteam Wellness 5 kg/h, 230 V single phase, with temperature regulation, disposable cylinder</t>
  </si>
  <si>
    <t>UE009WD001</t>
  </si>
  <si>
    <t>humiSteam Wellness 9 kg/h, 230 V single phase, with temperature regulation, disposable cylinder</t>
  </si>
  <si>
    <t>humiSteam Wellness (steam bath dedicated control with graphic display) - 400 V three phase</t>
  </si>
  <si>
    <t>Увлажнители humiSteam Wellness (со встроенным контроллером, графическим дисплеем для турецких бань), 3x400 В</t>
  </si>
  <si>
    <t>UE003WL001</t>
  </si>
  <si>
    <t xml:space="preserve">ЮЛ801332      </t>
  </si>
  <si>
    <t>humiSteam Wellness 3 kg/h, 400 V three phase, with internal regulation, disposable cylinder</t>
  </si>
  <si>
    <t>UE005WL001</t>
  </si>
  <si>
    <t xml:space="preserve">ЮЛ801333      </t>
  </si>
  <si>
    <t>humiSteam Wellness 5 kg/h, 400 V three phase, with internal regulation, disposable cylinder</t>
  </si>
  <si>
    <t>UE008WL001</t>
  </si>
  <si>
    <t>24Car8000131</t>
  </si>
  <si>
    <t>humiSteam Wellness 8 kg/h, 400 V three phase, with internal regulation, disposable cylinder</t>
  </si>
  <si>
    <t>UE010WL001</t>
  </si>
  <si>
    <t xml:space="preserve">ЮЛ801334      </t>
  </si>
  <si>
    <t>humiSteam Wellness 10 kg/h, 400 V three phase, with internal regulation, disposable cylinder</t>
  </si>
  <si>
    <t>UE015WL001</t>
  </si>
  <si>
    <t xml:space="preserve">ЮЛ801335      </t>
  </si>
  <si>
    <t>humiSteam Wellness 15 kg/h, 400 V three phase, with internal regulation, disposable cylinder</t>
  </si>
  <si>
    <t>UE018WL001</t>
  </si>
  <si>
    <t xml:space="preserve">ЮЛ801336      </t>
  </si>
  <si>
    <t>humiSteam Wellness 18 kg/h, 400 V three phase, with internal regulation, disposable cylinder</t>
  </si>
  <si>
    <t>UE025WL001</t>
  </si>
  <si>
    <t xml:space="preserve">ЮЛ801337      </t>
  </si>
  <si>
    <t>humiSteam Wellness 25 kg/h, 400 V three phase, with internal regulation, disposable cylinder</t>
  </si>
  <si>
    <t>UE035WL001</t>
  </si>
  <si>
    <t xml:space="preserve">ЮЛ801338      </t>
  </si>
  <si>
    <t>humiSteam Wellness 35 kg/h, 400 V three phase, with internal regulation, disposable cylinder</t>
  </si>
  <si>
    <t>UE045WL001</t>
  </si>
  <si>
    <t xml:space="preserve">ЮЛ801339      </t>
  </si>
  <si>
    <t>humiSteam Wellness 45 kg/h, 400 V three phase, with internal regulation, disposable cylinder</t>
  </si>
  <si>
    <t>UE065WL001</t>
  </si>
  <si>
    <t xml:space="preserve">ЮЛ801340      </t>
  </si>
  <si>
    <t>humiSteam Wellness 65 kg/h, 400 V three phase, with internal regulation, disposable cylinder</t>
  </si>
  <si>
    <t>humiSteam - humidifier UE***Y series with standard disposable cylinder HB</t>
  </si>
  <si>
    <t>humiSteam - увлажнители серии UE***Y c неразборным цилиндром HB</t>
  </si>
  <si>
    <t>humiSteam Basic (on/off or proportional to an external regulator) - 230 V single phase</t>
  </si>
  <si>
    <t xml:space="preserve">Увлажнители humiSteam Basic (управление вкл/выкл или пропорциональное от внешнего контроллера или термостата), 1x230 </t>
  </si>
  <si>
    <t>UE001YD001</t>
  </si>
  <si>
    <t>humiSteam Basic 1.5 kg/h, 230 V single phase, ON/OFF or proportional, disposable cylinder</t>
  </si>
  <si>
    <t>UE003YD001</t>
  </si>
  <si>
    <t>humiSteam Basic 3 kg/h, 230 V single phase, ON/OFF or proportional, disposable cylinder</t>
  </si>
  <si>
    <t>UE005YD001</t>
  </si>
  <si>
    <t>humiSteam Basic 5 kg/h, 230 V single phase, ON/OFF or proportional, disposable cylinder</t>
  </si>
  <si>
    <t>UE009YD001</t>
  </si>
  <si>
    <t>humiSteam Basic 9 kg/h, 230 V single phase, ON/OFF or proportional, disposable cylinder</t>
  </si>
  <si>
    <t>humiSteam Basic (on/off or proportional to an external regulator) - 400 V three phase</t>
  </si>
  <si>
    <t xml:space="preserve">Увлажнители humiSteam Basic (управление вкл/выкл или пропорциональное от внешнего контроллера или термостата), 3x400 В </t>
  </si>
  <si>
    <t>UE003YL001</t>
  </si>
  <si>
    <t>humiSteam Basic 3 kg/h, 400 V three phase, ON/OFF or proportional, disposable cylinder</t>
  </si>
  <si>
    <t>UE005YL001</t>
  </si>
  <si>
    <t>humiSteam Basic 5 kg/h, 400 V three phase, ON/OFF or proportional, disposable cylinder</t>
  </si>
  <si>
    <t>UE008YL001</t>
  </si>
  <si>
    <t>humiSteam Basic 8 kg/h, 400 V three phase, ON/OFF or proportional, disposable cylinder</t>
  </si>
  <si>
    <t>UE010YL001</t>
  </si>
  <si>
    <t>humiSteam Basic 10 kg/h, 400 V three phase, ON/OFF or proportional, disposable cylinder</t>
  </si>
  <si>
    <t>UE015YL001</t>
  </si>
  <si>
    <t>humiSteam Basic 15 kg/h, 400 V three phase, ON/OFF or proportional, disposable cylinder</t>
  </si>
  <si>
    <t>UE018YL001</t>
  </si>
  <si>
    <t>humiSteam Basic 18 kg/h, 400 V three phase, ON/OFF or proportional, disposable cylinder</t>
  </si>
  <si>
    <t>UE025YL001</t>
  </si>
  <si>
    <t>ЮЛ800298</t>
  </si>
  <si>
    <t>humiSteam Basic 25 kg/h, 400 V three phase, ON/OFF or proportional, disposable cylinder</t>
  </si>
  <si>
    <t>UE035YL001</t>
  </si>
  <si>
    <t>ЮЛ800291</t>
  </si>
  <si>
    <t>humiSteam Basic 35 kg/h, 400 V three phase, ON/OFF or proportional, disposable cylinder</t>
  </si>
  <si>
    <t>UE045YL001</t>
  </si>
  <si>
    <t>ЮЛ800299</t>
  </si>
  <si>
    <t>humiSteam Basic 45 kg/h, 400 V three phase, ON/OFF or proportional, disposable cylinder</t>
  </si>
  <si>
    <t>UE065YL001</t>
  </si>
  <si>
    <t>humiSteam Basic 65 kg/h, 400 V three phase, ON/OFF or proportional, disposable cylinder</t>
  </si>
  <si>
    <t>humiSteam - humidifier UE***X series with standard cleanable cylinder V0</t>
  </si>
  <si>
    <t>humiSteam - увлажнители серии UE***X c разборным цилиндром V0</t>
  </si>
  <si>
    <t>UE001XDC01</t>
  </si>
  <si>
    <t>humiSteam X-plus 1.5 kg/h, 230 Vac single phase, with built-in controller, cleanable cylinder</t>
  </si>
  <si>
    <t>UE003XDC01</t>
  </si>
  <si>
    <t>humiSteam X-plus 3 kg/h, 230 Vac single phase, with built-in controller, cleanable cylinder</t>
  </si>
  <si>
    <t>UE005XDC01</t>
  </si>
  <si>
    <t>ЮЛ800168</t>
  </si>
  <si>
    <t>humiSteam X-plus 5 kg/h, 230 Vac single phase, with built-in controller,cleanable cylinder</t>
  </si>
  <si>
    <t>UE009XDC01</t>
  </si>
  <si>
    <t>15Car8000311</t>
  </si>
  <si>
    <t>humiSteam X-plus 9 kg/h, 230 Vac single phase, with built-in controller, cleanable cylinder</t>
  </si>
  <si>
    <t>UE003XLC01</t>
  </si>
  <si>
    <t>humiSteam X-plus 3 kg/h, 400Vac three phase, with built-in controller, cleanable cylinder</t>
  </si>
  <si>
    <t>UE005XLC01</t>
  </si>
  <si>
    <t>ЮЛ800928</t>
  </si>
  <si>
    <t>humiSteam X-plus 5 kg/h, 400 Vac three phase, with built-in controller, cleanable cylinder</t>
  </si>
  <si>
    <t>UE008XLC01</t>
  </si>
  <si>
    <t>ЮЛ800894</t>
  </si>
  <si>
    <t>humiSteam X-plus 8 kg/h, 400 Vac three phase, with built-in controller, cleanable cylinder</t>
  </si>
  <si>
    <t>UE010XLC01</t>
  </si>
  <si>
    <t>humiSteam X-plus 10 kg/h, 400 Vac three phase, with built-in controller, cleanable cylinder</t>
  </si>
  <si>
    <t>UE015XLC01</t>
  </si>
  <si>
    <t>ЮЛ800906</t>
  </si>
  <si>
    <t>humiSteam X-plus 15 kg/h, 400 Vac three phase, with built-in controller, cleanable cylinder</t>
  </si>
  <si>
    <t>UE018XLC01</t>
  </si>
  <si>
    <t>humiSteam X-plus 18 kg/h, 400 Vac three phase, with built-in controller, cleanable cylinder</t>
  </si>
  <si>
    <t>UE025XLC01</t>
  </si>
  <si>
    <t>humiSteam X-plus 25 kg/h, 400 Vac three phase, with built-in controller, cleanable cylinder</t>
  </si>
  <si>
    <t>UE035XLC01</t>
  </si>
  <si>
    <t>ЮЛ800907</t>
  </si>
  <si>
    <t>humiSteam X-plus 35 kg/h, 400 Vac three phase, with built-in controller, cleanable cylinder</t>
  </si>
  <si>
    <t>UE045XLC01</t>
  </si>
  <si>
    <t>ЮЛ800908</t>
  </si>
  <si>
    <t>humiSteam X-plus 45 kg/h, 400 Vac three phase, with built-in controller, cleanable cylinder</t>
  </si>
  <si>
    <t>UE065XLC01</t>
  </si>
  <si>
    <t>ЮЛ800909</t>
  </si>
  <si>
    <t>humiSteam X-plus 65 kg/h, 400 Vac three phase, with built-in controller, cleanable cylinder</t>
  </si>
  <si>
    <t>UE090XLC01</t>
  </si>
  <si>
    <t>ЮЛ800169</t>
  </si>
  <si>
    <t>humiSteam X-plus 90 kg/h, 400 Vac three phase, with built-in controller, cleanable cylinder</t>
  </si>
  <si>
    <t>UE130XLC01</t>
  </si>
  <si>
    <t>ЮЛ800520</t>
  </si>
  <si>
    <t>humiSteam X-plus 130 kg/h, 400 Vac three phase, with built-in controller, cleanable cylinder</t>
  </si>
  <si>
    <t>humiSteam - humidifier UE***W series with standard cleanable cylinder V0</t>
  </si>
  <si>
    <t>humiSteam - увлажнители серии UE***W c разборным цилиндром V0</t>
  </si>
  <si>
    <t>UE001WDC01</t>
  </si>
  <si>
    <t>humiSteam Wellness 1.5 kg/h, 230 V single phase, with internal regulation, cleanable cylinder</t>
  </si>
  <si>
    <t>UE003WDC01</t>
  </si>
  <si>
    <t>humiSteam Wellness 3 kg/h, 230 V single phase, with internal regulation, cleanable cylinder</t>
  </si>
  <si>
    <t>UE005WDC01</t>
  </si>
  <si>
    <t>humiSteam Wellness 5 kg/h, 230 V single phase, with internal regulation, cleanable cylinder</t>
  </si>
  <si>
    <t>UE009WDC01</t>
  </si>
  <si>
    <t>humiSteam Wellness 9 kg/h, 230 V single phase, with internal regulation, cleanable cylinder</t>
  </si>
  <si>
    <t>UE003WLC01</t>
  </si>
  <si>
    <t>humiSteam Wellness 3 kg/h, 400 V three phase, with internal regulation, cleanable cylinder</t>
  </si>
  <si>
    <t>UE005WLC01</t>
  </si>
  <si>
    <t>humiSteam Wellness 5 kg/h, 400 V three phase, with internal regulation, cleanable cylinder</t>
  </si>
  <si>
    <t>UE008WLC01</t>
  </si>
  <si>
    <t>humiSteam Wellness 8 kg/h, 400 V three phase, with internal regulation, cleanable cylinder</t>
  </si>
  <si>
    <t>UE010WLC01</t>
  </si>
  <si>
    <t>humiSteam Wellness 10 kg/h, 400 V three phase, with internal regulation, cleanable cylinder</t>
  </si>
  <si>
    <t>UE015WLC01</t>
  </si>
  <si>
    <t>humiSteam Wellness 15 kg/h, 400 V three phase, with internal regulation, cleanable cylinder</t>
  </si>
  <si>
    <t>UE018WLC01</t>
  </si>
  <si>
    <t>humiSteam Wellness 18 kg/h, 400 V three phase, with internal regulation, cleanable cylinder</t>
  </si>
  <si>
    <t>UE025WLC01</t>
  </si>
  <si>
    <t>humiSteam Wellness 25 kg/h, 400 V three phase, with internal regulation, cleanable cylinder</t>
  </si>
  <si>
    <t>UE035WLC01</t>
  </si>
  <si>
    <t>humiSteam Wellness 35 kg/h, 400 V three phase, with internal regulation, cleanable cylinder</t>
  </si>
  <si>
    <t>UE045WLC01</t>
  </si>
  <si>
    <t>humiSteam Wellness 45 kg/h, 400 V three phase, with internal regulation, cleanable cylinder</t>
  </si>
  <si>
    <t>UE065WLC01</t>
  </si>
  <si>
    <t>humiSteam Wellness 65 kg/h, 400 V three phase, with internal regulation, cleanable cylinder</t>
  </si>
  <si>
    <t>humiSteam - humidifier UE***Y series with standard cleanable cylinder V0</t>
  </si>
  <si>
    <t>humiSteam - увлажнители серии UE***Y c разборным цилиндром V0</t>
  </si>
  <si>
    <t>Увлажнители humiSteam Basic (управление вкл/выкл или пропорциональное от внешнего контроллера или термостата), 1x230 В</t>
  </si>
  <si>
    <t>UE001YDC01</t>
  </si>
  <si>
    <t>humiSteam Basic 1.5 kg/h, 230 V single phase, ON/OFF or proportional, cleanable cylinder</t>
  </si>
  <si>
    <t>UE003YDC01</t>
  </si>
  <si>
    <t>humiSteam Basic 3 kg/h, 230 V single phase, ON/OFF or proportional, cleanable cylinder</t>
  </si>
  <si>
    <t>UE005YDC01</t>
  </si>
  <si>
    <t>humiSteam Basic 5 kg/h, 230 V single phase, ON/OFF or proportional, cleanable cylinder</t>
  </si>
  <si>
    <t>UE009YDC01</t>
  </si>
  <si>
    <t>humiSteam Basic 9 kg/h, 230 V single phase, ON/OFF or proportional, cleanable cylinder</t>
  </si>
  <si>
    <t>UE003YLC01</t>
  </si>
  <si>
    <t>humiSteam Basic 3 kg/h, 400 V three phase, ON/OFF or proportional, cleanable cylinder</t>
  </si>
  <si>
    <t>UE005YLC01</t>
  </si>
  <si>
    <t>humiSteam Basic 5 kg/h, 400 V three phase, ON/OFF or proportional, cleanable cylinder</t>
  </si>
  <si>
    <t>UE008YLC01</t>
  </si>
  <si>
    <t>humiSteam Basic 8 kg/h, 400 V three phase, ON/OFF or proportional, cleanable cylinder</t>
  </si>
  <si>
    <t>UE010YLC01</t>
  </si>
  <si>
    <t>humiSteam Basic 10 kg/h, 400 V three phase, ON/OFF or proportional, cleanable cylinder</t>
  </si>
  <si>
    <t>UE015YLC01</t>
  </si>
  <si>
    <t>humiSteam Basic 15 kg/h, 400 V three phase, ON/OFF or proportional, cleanable cylinder</t>
  </si>
  <si>
    <t>UE018YLC01</t>
  </si>
  <si>
    <t>humiSteam Basic 18 kg/h, 400 V three phase, ON/OFF or proportional, cleanable cylinder</t>
  </si>
  <si>
    <t>UE025YLC01</t>
  </si>
  <si>
    <t>ЮЛ800805</t>
  </si>
  <si>
    <t>humiSteam Basic 25 kg/h, 400 V three phase, ON/OFF or proportional, cleanable cylinder</t>
  </si>
  <si>
    <t>UE035YLC01</t>
  </si>
  <si>
    <t>humiSteam Basic 35 kg/h, 400 V three phase, ON/OFF or proportional, cleanable cylinder</t>
  </si>
  <si>
    <t>UE045YLC01</t>
  </si>
  <si>
    <t>humiSteam Basic 45 kg/h, 400 V three phase, ON/OFF or proportional, cleanable cylinder</t>
  </si>
  <si>
    <t>UE065YLC01</t>
  </si>
  <si>
    <t>humiSteam Basic 65 kg/h, 400 V three phase, ON/OFF or proportional, cleanable cylinder</t>
  </si>
  <si>
    <t>Steam production cylinders with electrodes</t>
  </si>
  <si>
    <t>Паровые цилиндры с электродами</t>
  </si>
  <si>
    <t>Standard (disposable) cylinders for humiSteam, homeSteam, KUE kits with snap-on connectors (adapters 98C615P00* included) suitable for all humiSteam range (old and new series)</t>
  </si>
  <si>
    <t xml:space="preserve">Single-phase </t>
  </si>
  <si>
    <t>1-фазные</t>
  </si>
  <si>
    <t>BL0S1E00H2</t>
  </si>
  <si>
    <t>16Car8000751</t>
  </si>
  <si>
    <t>1-3 kg/h cylinder, type E</t>
  </si>
  <si>
    <t>BL0S1F00H2</t>
  </si>
  <si>
    <t>16Car8000761</t>
  </si>
  <si>
    <t>1-3 kg/h cylinder, type F</t>
  </si>
  <si>
    <t>BL0SRE00H2</t>
  </si>
  <si>
    <t>16Car8000771</t>
  </si>
  <si>
    <t>1-3 kg/h reduced cylinder, type E (KUE0R only)</t>
  </si>
  <si>
    <t>BL0SRF00H2</t>
  </si>
  <si>
    <t>16Car8000781</t>
  </si>
  <si>
    <t>1-3 kg/h reduced cylinder, type F (KUE0R only)</t>
  </si>
  <si>
    <t>BL0S2E00H0</t>
  </si>
  <si>
    <t>22Car1004711</t>
  </si>
  <si>
    <t>BL0S2E00H2</t>
  </si>
  <si>
    <t>16Car8000791</t>
  </si>
  <si>
    <t>5 kg/h cylinder, type E</t>
  </si>
  <si>
    <t>BL0S2F00H0</t>
  </si>
  <si>
    <t>22Car1004621</t>
  </si>
  <si>
    <t>BL0S3E00H2</t>
  </si>
  <si>
    <t>9 kg/h cylinder, type E</t>
  </si>
  <si>
    <t>BL0S3F00H2</t>
  </si>
  <si>
    <t>16Car8000811</t>
  </si>
  <si>
    <t>9 kg/h cylinder, type F</t>
  </si>
  <si>
    <t xml:space="preserve">Three-phase </t>
  </si>
  <si>
    <t>3-фазные</t>
  </si>
  <si>
    <t>BL0T1A00H2</t>
  </si>
  <si>
    <t>16Car8000821</t>
  </si>
  <si>
    <t>1-3 kg/h cylinder, type A</t>
  </si>
  <si>
    <t>BL0T1C00H2</t>
  </si>
  <si>
    <t>16Car8000841</t>
  </si>
  <si>
    <t>1-3 kg/h cylinder, type C</t>
  </si>
  <si>
    <t>BL0T1D00H2</t>
  </si>
  <si>
    <t>16Car8000851</t>
  </si>
  <si>
    <t>1-3 kg/h cylinder, type D</t>
  </si>
  <si>
    <t>BL0T2A00H1</t>
  </si>
  <si>
    <t>BL0T2A00H2</t>
  </si>
  <si>
    <t>5-8 kg/h cylinder, type A</t>
  </si>
  <si>
    <t>BL0T2B00H0</t>
  </si>
  <si>
    <t>22Car1004861</t>
  </si>
  <si>
    <t>BL0T2B00H2</t>
  </si>
  <si>
    <t>16Car8000871</t>
  </si>
  <si>
    <t>5-8 kg/h cylinder, type B</t>
  </si>
  <si>
    <t>BL0T2C00H2</t>
  </si>
  <si>
    <t>16Car8000881</t>
  </si>
  <si>
    <t>5-8 kg/h cylinder, type C</t>
  </si>
  <si>
    <t>BL0T2D00H2</t>
  </si>
  <si>
    <t>16Car8000891</t>
  </si>
  <si>
    <t>5-8 kg/h cylinder, type D</t>
  </si>
  <si>
    <t>BL0T3A00H1</t>
  </si>
  <si>
    <t>BL0T3A00H2</t>
  </si>
  <si>
    <t>16Car8000901</t>
  </si>
  <si>
    <t>10-18 kg/h cylinder, type A</t>
  </si>
  <si>
    <t>BL0T3B00H0</t>
  </si>
  <si>
    <t>22Car1004871</t>
  </si>
  <si>
    <t>BL0T3B00H2</t>
  </si>
  <si>
    <t>16Car8000911</t>
  </si>
  <si>
    <t>10-18 kg/h cylinder, type B</t>
  </si>
  <si>
    <t>BL0T3C00H2</t>
  </si>
  <si>
    <t>16Car8000921</t>
  </si>
  <si>
    <t>10-18 kg/h cylinder, type C</t>
  </si>
  <si>
    <t>BL0T3D00H2</t>
  </si>
  <si>
    <t>16Car8000931</t>
  </si>
  <si>
    <t>10-18 kg/h cylinder, type D</t>
  </si>
  <si>
    <t>BL0T4B00H2</t>
  </si>
  <si>
    <t>16Car8000941</t>
  </si>
  <si>
    <t>25-45 kg/h cylinder, type B (1 outlet Ø= 40 mm)</t>
  </si>
  <si>
    <t>BL0T4C00H2</t>
  </si>
  <si>
    <t>16Car8000951</t>
  </si>
  <si>
    <t>25-45 kg/h cylinder, type C (1 outlet Ø= 40 mm)</t>
  </si>
  <si>
    <t>BL0T4D00H2</t>
  </si>
  <si>
    <t>16Car8000961</t>
  </si>
  <si>
    <t>25-45 kg/h cylinder, type D (1 outlet Ø= 40 mm)</t>
  </si>
  <si>
    <t>BL0T5B00H0</t>
  </si>
  <si>
    <t>24Car1000311</t>
  </si>
  <si>
    <t>65 kg/h cylinder, type B (2 outlets Ø= 40 mm)</t>
  </si>
  <si>
    <t>BL0T5C00H0</t>
  </si>
  <si>
    <t>24Car1000051</t>
  </si>
  <si>
    <t>65 kg/h cylinder, type C (2 outlets Ø= 40 mm)</t>
  </si>
  <si>
    <t>Cylinders for SD2000</t>
  </si>
  <si>
    <t>Стандартные цилиндры для увлажнителей SD 2000</t>
  </si>
  <si>
    <t>F201MA0000</t>
  </si>
  <si>
    <t>F201MA: SD101/102/103/KITSM</t>
  </si>
  <si>
    <t>F201MA: для 1-фазных увлажнителей - SD 101/102/103/ KITSM</t>
  </si>
  <si>
    <t>E201MA0000</t>
  </si>
  <si>
    <t>E201MA: SD106</t>
  </si>
  <si>
    <t>E201MA: для 1-фазных увлажнителей SD 106</t>
  </si>
  <si>
    <t>F401TA0000</t>
  </si>
  <si>
    <t>F401TA: SD303/305/KITST</t>
  </si>
  <si>
    <t>F401TA: для 3-фазных увлажнителей SD 303/305/KITST</t>
  </si>
  <si>
    <t>E401TA0000</t>
  </si>
  <si>
    <t>E401TA: SD308/313/KITLT</t>
  </si>
  <si>
    <t>E401TA: для 3-фазных увлажнителей SD 308/313/KITLT</t>
  </si>
  <si>
    <t>K400TA0000</t>
  </si>
  <si>
    <t>K400TA: SD323/333/342/360/384/3B3</t>
  </si>
  <si>
    <t>K400TA: для 3-фазных увлажнителей SD 323/333/342/360/384/3B3</t>
  </si>
  <si>
    <t>Cylinders for SD2000 series, for water with low conductivity and for ESH-ESV series</t>
  </si>
  <si>
    <t>Цилиндры для увлажнителей серии SD 2000, для воды низкой жесткости</t>
  </si>
  <si>
    <t>F201M00000</t>
  </si>
  <si>
    <t>F201M: ESH/ESV/OEM101/102/103</t>
  </si>
  <si>
    <t>F201M: для 1-фазных увлажнителей ESH/ESV/OEM 101/102/103</t>
  </si>
  <si>
    <t>E201M00000</t>
  </si>
  <si>
    <t>E201M: SD106</t>
  </si>
  <si>
    <t>E201M: для 1-фазных увлажнителей SD 106</t>
  </si>
  <si>
    <t>F401TB0000</t>
  </si>
  <si>
    <t>F401TB: SD303/305/KITST</t>
  </si>
  <si>
    <t>F401TB: для 3-фазных увлажнителей SD 303/305/KITST</t>
  </si>
  <si>
    <t>E401TB0000</t>
  </si>
  <si>
    <t>E401TB: SD308/313/KITLT</t>
  </si>
  <si>
    <t>E401TB: для 3-фазных увлажнителей SD 308/313/KITLT</t>
  </si>
  <si>
    <t>Cylinders for SC series</t>
  </si>
  <si>
    <t xml:space="preserve">Цилиндры для компактных увлажнителей SC </t>
  </si>
  <si>
    <t>L201MA0000</t>
  </si>
  <si>
    <t>L201MA: SC101/102/103/KITCM</t>
  </si>
  <si>
    <t>L201MA: для 1-фазных увлажнителей SC 101/102/103/KITCM</t>
  </si>
  <si>
    <t>L401TA0000</t>
  </si>
  <si>
    <t>L401TA: SC303/KITCT</t>
  </si>
  <si>
    <t>L401TA: для 3-фазных увлажнителей SC 303/KITCT</t>
  </si>
  <si>
    <t>Cleanable cylinders for SD series</t>
  </si>
  <si>
    <t>Разборные цилиндры для увлажнителей SD</t>
  </si>
  <si>
    <t>F201MA000C</t>
  </si>
  <si>
    <t>For SD101-103, KITSM</t>
  </si>
  <si>
    <t>Для увлажнителей SD 101-103, KITSM</t>
  </si>
  <si>
    <t>F401TA000C</t>
  </si>
  <si>
    <t>For SD303-305, KITST</t>
  </si>
  <si>
    <t>Для увлажнителей SD 303-305, KITST</t>
  </si>
  <si>
    <t>E401TA000C</t>
  </si>
  <si>
    <t>For SD308-313, KITLT</t>
  </si>
  <si>
    <t>Для увлажнителей SD 308-313, KITLT</t>
  </si>
  <si>
    <t>Увлажнители серии SD сняты с производства и заменены на увлажнители серии humiSteam.</t>
  </si>
  <si>
    <t>Cleanable cylinders for humiSteam, homeSteam, KUE kits with snap-on connectors (adapters 98C615P00* included) suitable for all humiSteam range (old and new series)</t>
  </si>
  <si>
    <t>BLCS1E00W2</t>
  </si>
  <si>
    <t>Cleanable 1-3 kg/h cylinder, type E</t>
  </si>
  <si>
    <t>BLCS1F00W2</t>
  </si>
  <si>
    <t>16Car8000981</t>
  </si>
  <si>
    <t>Cleanable 1-3 kg/h cylinder, type F</t>
  </si>
  <si>
    <t>BLCS2E00W0</t>
  </si>
  <si>
    <t>22Car1004721</t>
  </si>
  <si>
    <t>BLCS2E00W2</t>
  </si>
  <si>
    <t>16Car8000991</t>
  </si>
  <si>
    <t>Cleanable 5 kg/h cylinder, type E</t>
  </si>
  <si>
    <t>BLCS2F00W0</t>
  </si>
  <si>
    <t>22Car1004731</t>
  </si>
  <si>
    <t>BLCS3E00W2</t>
  </si>
  <si>
    <t>Cleanable 9 kg/h cylinder, type E</t>
  </si>
  <si>
    <t>BLCS3F00W2</t>
  </si>
  <si>
    <t>16Car8001011</t>
  </si>
  <si>
    <t>Cleanable 9 kg/h cylinder, type F</t>
  </si>
  <si>
    <t>BLCT1A00W2</t>
  </si>
  <si>
    <t>Cleanable 1-3 kg/h cylinder, type A</t>
  </si>
  <si>
    <t>BLCT1B00W2</t>
  </si>
  <si>
    <t>16Car8001031</t>
  </si>
  <si>
    <t>Cleanable 1-3 kg/h cylinder, type B</t>
  </si>
  <si>
    <t>BLCT1C00W2</t>
  </si>
  <si>
    <t>16Car8001041</t>
  </si>
  <si>
    <t>Cleanable 1-3 kg/h cylinder, type C</t>
  </si>
  <si>
    <t>BLCT1D00W2</t>
  </si>
  <si>
    <t>16Car8001051</t>
  </si>
  <si>
    <t>Cleanable 1-3 kg/h cylinder, type D</t>
  </si>
  <si>
    <t>BLCT2A00W1</t>
  </si>
  <si>
    <t>BLCT2A00W2</t>
  </si>
  <si>
    <t>16Car8001061</t>
  </si>
  <si>
    <t>Cleanable 5-8 kg/h cylinder, type A</t>
  </si>
  <si>
    <t>BLCT2B00W0</t>
  </si>
  <si>
    <t>22Car1004921</t>
  </si>
  <si>
    <t>BLCT2B00W2</t>
  </si>
  <si>
    <t>16Car8001071</t>
  </si>
  <si>
    <t>Cleanable 5-8 kg/h cylinder, type B</t>
  </si>
  <si>
    <t>BLCT2C00W2</t>
  </si>
  <si>
    <t>16Car8001081</t>
  </si>
  <si>
    <t>Cleanable 5-8 kg/h cylinder, type C</t>
  </si>
  <si>
    <t>BLCT2D00W2</t>
  </si>
  <si>
    <t>16Car8001091</t>
  </si>
  <si>
    <t>Cleanable 5-8 kg/h cylinder, type D</t>
  </si>
  <si>
    <t>BLCT3A00W1</t>
  </si>
  <si>
    <t>BLCT3A00W2</t>
  </si>
  <si>
    <t>Cleanable 10-18 kg/h cylinder, type A</t>
  </si>
  <si>
    <t>BLCT3B00W0</t>
  </si>
  <si>
    <t>22Car1004931</t>
  </si>
  <si>
    <t>BLCT3B00W2</t>
  </si>
  <si>
    <t>16Car8001111</t>
  </si>
  <si>
    <t>Cleanable 10-18 kg/h cylinder, type B</t>
  </si>
  <si>
    <t>BLCT3C00W2</t>
  </si>
  <si>
    <t>16Car8001121</t>
  </si>
  <si>
    <t>Cleanable 10-18 kg/h cylinder, type C</t>
  </si>
  <si>
    <t>BLCT3D00W2</t>
  </si>
  <si>
    <t>16Car8001131</t>
  </si>
  <si>
    <t>Cleanable 10-18 kg/h cylinder, type D</t>
  </si>
  <si>
    <t>BLCT4B00W2</t>
  </si>
  <si>
    <t>16Car8001141</t>
  </si>
  <si>
    <t>Cleanable 25-45 kg/h cylinder, type B (1 outlet Ø= 40 mm)</t>
  </si>
  <si>
    <t>BLCT4C00W2</t>
  </si>
  <si>
    <t>16Car8001151</t>
  </si>
  <si>
    <t>Cleanable 25-45 kg/h cylinder, type C (1 outlet Ø= 40 mm)</t>
  </si>
  <si>
    <t>BLCT4D00W2</t>
  </si>
  <si>
    <t>16Car8001161</t>
  </si>
  <si>
    <t>Cleanable 25-45 kg/h cylinder, type D (1 outlet Ø= 40 mm)</t>
  </si>
  <si>
    <t>BLCT5B00W0</t>
  </si>
  <si>
    <t>22Car1010511</t>
  </si>
  <si>
    <t>Cleanable 65 kg/h cylinder, three-phase, type B (2 outlets Ø= 40 mm)</t>
  </si>
  <si>
    <t>BLCT5C00W0</t>
  </si>
  <si>
    <t>22Car1009151</t>
  </si>
  <si>
    <t>Cleanable 65 kg/h cylinder, three-phase, type C (2 outlets Ø= 40 mm)</t>
  </si>
  <si>
    <t>CompactSteam - residential immersed electrodes humidifier</t>
  </si>
  <si>
    <t>compactSteam - CH компактные бытовые увлажнители</t>
  </si>
  <si>
    <t>Compactsteam for duct steam injection, 230Vac 1~, 50/60Hz</t>
  </si>
  <si>
    <t>Бытовые увлажнители, канальное исполнение, 1x230 B</t>
  </si>
  <si>
    <t>CH001V2001</t>
  </si>
  <si>
    <t>15Car8000011</t>
  </si>
  <si>
    <t>compactSteam 1.6 kg/h, 230 Vac single phase, ON/OFF or 0 to 10 V proportional control</t>
  </si>
  <si>
    <t>CH003V2001</t>
  </si>
  <si>
    <t>15Car8000051</t>
  </si>
  <si>
    <t>compactSteam 3.2 kg/h, 230 Vac single phase, ON/OFF or 0 to 10 V proportional control</t>
  </si>
  <si>
    <t>Compactsteam for direct room humidification, 230Vac 1~, 50/60Hz</t>
  </si>
  <si>
    <t>Бытовые увлажнители, комнатное исполнение, 1x230 B</t>
  </si>
  <si>
    <t>CHF01V2001</t>
  </si>
  <si>
    <t>15Car8000021</t>
  </si>
  <si>
    <t>compactSteam 1.6 kg/h, 230 Vac single phase, ON/OFF or 0 to 10 V proportional control, with fun</t>
  </si>
  <si>
    <t>CHF03V2001</t>
  </si>
  <si>
    <t>16Car8002281</t>
  </si>
  <si>
    <t>compactSteam 3.2 kg/h, 230 Vac single phase, ON/OFF or 0 to 10 V proportional control, with fun</t>
  </si>
  <si>
    <t>Accessories</t>
  </si>
  <si>
    <t>Аксессуары для cоmpactSteam</t>
  </si>
  <si>
    <t>VRDCHA2000</t>
  </si>
  <si>
    <t>External remote blower for compactSteam 1.6/3.2 kg/h 230 Vac</t>
  </si>
  <si>
    <t>Выносной вентиляторный парораспределитель для compactSteam 1,6/3,2 кг/ч, 1x230 В</t>
  </si>
  <si>
    <t>Паровые цилиндры с электродами для compactSteam</t>
  </si>
  <si>
    <t xml:space="preserve">compactSteam standard cylinder (conductivity 350…1250 µS/cm)   </t>
  </si>
  <si>
    <t>Стандартные паровые цилиндры для compactSteam, электропроводимость воды 350-1250 мкСм/см</t>
  </si>
  <si>
    <t>CY0S1B0000</t>
  </si>
  <si>
    <t xml:space="preserve">24Car1001361  </t>
  </si>
  <si>
    <t>Cylinder from 1.6 to 3.2 kg/h, 230 Vac, single-phase, type B</t>
  </si>
  <si>
    <t>Неразборный цилиндр 1,6-3,2 л/ч, 1х230 В</t>
  </si>
  <si>
    <t>CY0S1C0000</t>
  </si>
  <si>
    <t>24Car1001371</t>
  </si>
  <si>
    <t>Cylinder 5,4 kg/h, 230 Vac, single-phase, type C</t>
  </si>
  <si>
    <t xml:space="preserve">compactSteam low conductivity cylinder (conductivity 125…350 µS/cm)   </t>
  </si>
  <si>
    <t>Паровые цилиндры для compactSteam низкой электропроводимости воды 125-350 мкСм/см</t>
  </si>
  <si>
    <t>CY0S1D0000</t>
  </si>
  <si>
    <t>24Car1001381</t>
  </si>
  <si>
    <t>Cylinder 5.4 kg/h, 230 Vac, single-phase, type D</t>
  </si>
  <si>
    <t>Неразборный цилиндр 5,4 л/ч, 1х230 В</t>
  </si>
  <si>
    <t>heaterSteam - electric heater humidifier</t>
  </si>
  <si>
    <t>Type H control: modulating with built-in controller (C, P, H, T, D) 230 Vac 1~</t>
  </si>
  <si>
    <t>Увлажнители с модулирующим контроллером H (C, P, H, T, D) - 1х230В</t>
  </si>
  <si>
    <t>heaterSteam 2 kg/h, 230 Vac single phase, with regulation, basic version</t>
  </si>
  <si>
    <t>heaterSteam 2 kg/h, 230 Vac single phase, with regulation, full optional version</t>
  </si>
  <si>
    <t>heaterSteam 4 kg/h, 230 Vac single phase, with regulation, basic version</t>
  </si>
  <si>
    <t>heaterSteam 4 kg/h, 230 Vac single phase, with regulation, full optional version</t>
  </si>
  <si>
    <t>heaterSteam 6 kg/h, 230 Vac single phase, with regulation, basic version</t>
  </si>
  <si>
    <t>heaterSteam 6 kg/h, 230 Vac single phase, with regulation, full optional version</t>
  </si>
  <si>
    <t>Type H control: modulating with built-in controller (C, P, H, T, D) 400 Vac 3~</t>
  </si>
  <si>
    <t>Увлажнители с модулирующим контроллером H (C, P, H, T, D) - 3х400 В</t>
  </si>
  <si>
    <t>heaterSteam 6 kg/h, 400 Vac three phase, with regulation, basic version</t>
  </si>
  <si>
    <t>heaterSteam 6 kg/h, 400 Vac three phase, with regulation, full optional version</t>
  </si>
  <si>
    <t>heaterSteam 10 kg/h, 400 Vac three phase, with regulation, basic version</t>
  </si>
  <si>
    <t>heaterSteam 10 kg/h, 400 Vac three phase, with regulation, full optional version</t>
  </si>
  <si>
    <t>heaterSteam 20 kg/h, 400 Vac three phase, with regulation, basic version</t>
  </si>
  <si>
    <t>heaterSteam 20 kg/h, 400 Vac three phase, with regulation, full optional version</t>
  </si>
  <si>
    <t>heaterSteam 27 kg/h, 400 Vac three phase, with regulation, basic version</t>
  </si>
  <si>
    <t>heaterSteam 27 kg/h, 400 Vac three phase, with regulation, full optional version</t>
  </si>
  <si>
    <t>heaterSteam 40 kg/h, 400 Vac three phase, with regulation, basic version</t>
  </si>
  <si>
    <t>heaterSteam 40 kg/h, 400 Vac three phase, with regulation, full optional version</t>
  </si>
  <si>
    <t>heaterSteam 60 kg/h, 400 Vac three phase, with regulation, basic version</t>
  </si>
  <si>
    <t>heaterSteam 60 kg/h, 400 Vac three phase, with regulation, full optional version</t>
  </si>
  <si>
    <t>Steam bath models (proportional temperature control) 400 Vac 3~</t>
  </si>
  <si>
    <t>Увлажнители для турецких бань (управление по температуре) - 3х400В</t>
  </si>
  <si>
    <t>heaterSteam 6 kg/h, 400 Vac three phase, with temperature regulation, basic version</t>
  </si>
  <si>
    <t>heaterSteam 6 kg/h, 400 Vac three phase, with temperature regulation, full optional version</t>
  </si>
  <si>
    <t>heaterSteam 10 kg/h , 400 Vac three phase, with temperature regulation, basic version</t>
  </si>
  <si>
    <t>heaterSteam 10 kg/h , 400 Vac three phase, with temperature regulation, full optional version</t>
  </si>
  <si>
    <t>heaterSteam 20 kg/h , 400 Vac three phase, with temperature regulation, basic version</t>
  </si>
  <si>
    <t>heaterSteam 20 kg/h , 400 Vac three phase, with temperature regulation, full optional version</t>
  </si>
  <si>
    <t>heaterSteam 27 kg/h , 400 Vac three phase, with temperature regulation, basic version</t>
  </si>
  <si>
    <t>heaterSteam 27 kg/h , 400 Vac three phase, with temperature regulation, full optional version</t>
  </si>
  <si>
    <t>heaterSteam 40 kg/h , 400 Vac three phase, with temperature regulation, basic version</t>
  </si>
  <si>
    <t>heaterSteam 40 kg/h , 400 Vac three phase, with temperature regulation, full optional version</t>
  </si>
  <si>
    <t>heaterSteam 60 kg/h , 400 Vac three phase, with temperature regulation, basic version</t>
  </si>
  <si>
    <t>heaterSteam 60 kg/h , 400 Vac three phase, with temperature regulation, full optional version</t>
  </si>
  <si>
    <t>Common accessories for steam distribution</t>
  </si>
  <si>
    <t>Универсальные аксессуары (для всех пароувлажнителей)</t>
  </si>
  <si>
    <t>Ventilated steam distributor for direct room humidification (UE, UR, UG)</t>
  </si>
  <si>
    <t>Вентиляторные комнатные парораспределители</t>
  </si>
  <si>
    <t xml:space="preserve">For installation on top of the humidifier or separately (up to 4 m away) </t>
  </si>
  <si>
    <t>Монтируется на увлажнитель или отдельно (на расстоянии до 4 м)</t>
  </si>
  <si>
    <t>VSDU0A0001</t>
  </si>
  <si>
    <t>22Car1011021</t>
  </si>
  <si>
    <t>Ventilated steam distributor 1 to 18 kg/h, 24Vac for UE***H, UE***P, UR, UE***X*001 e UE***Y*001</t>
  </si>
  <si>
    <t>Вентиляторный парораспределитель для увлажнителей 1-15 л/ч, 24 В UE***1</t>
  </si>
  <si>
    <t>VSDU0A0002</t>
  </si>
  <si>
    <t>16Car4000011</t>
  </si>
  <si>
    <t>Ventilated steam distributor 1 to 18 kg/h for UE***X*000 e UE***Y*000 230 V o 400 V</t>
  </si>
  <si>
    <t xml:space="preserve">Вентиляторный парораспределитель для увлажнителей 1-18 л/ч, 220 В моделей UE***0 </t>
  </si>
  <si>
    <t>VSDBAS0001</t>
  </si>
  <si>
    <t>22Car1003311</t>
  </si>
  <si>
    <t>Remote installation kit for wall mounting for VSDU0A*</t>
  </si>
  <si>
    <t>Настенная опора для выносной установки парораспределителя VSDU0A</t>
  </si>
  <si>
    <t>VRDXL00000</t>
  </si>
  <si>
    <t>22Car1002261</t>
  </si>
  <si>
    <t>Ventilated steam distributor up to 45 kg/h, 230 Vac</t>
  </si>
  <si>
    <t>Отдельно устанавливаемый парораспределитель для увлажнителей до 45 л/ч</t>
  </si>
  <si>
    <t>Stainless steel duct steam distributor</t>
  </si>
  <si>
    <t>Канальные парораспределители из нержавеющей стали</t>
  </si>
  <si>
    <t>DP035D22R0</t>
  </si>
  <si>
    <t>24Car1000121</t>
  </si>
  <si>
    <t>inlet Ø= 22 mm, l= 350 mm</t>
  </si>
  <si>
    <t>Парораспределитель из нерж. стали, вх. диаметр 22 мм, длина 350 мм, 4 кг/ч</t>
  </si>
  <si>
    <t>DP045D22R0</t>
  </si>
  <si>
    <t>24Car1000131</t>
  </si>
  <si>
    <t>inlet Ø= 22 mm, l= 450 mm</t>
  </si>
  <si>
    <t>Парораспределитель из нерж. стали, вх. диаметр 22 мм, длина 450 мм, 6 кг/ч</t>
  </si>
  <si>
    <t>DP060D22R0</t>
  </si>
  <si>
    <t>24Car1000071</t>
  </si>
  <si>
    <t>inlet Ø= 22 mm, l= 600 mm</t>
  </si>
  <si>
    <t>Парораспределитель из нерж. стали, вх. диаметр 22 мм, длина 850 мм, 9 кг/ч</t>
  </si>
  <si>
    <t>DP085D22R0</t>
  </si>
  <si>
    <t>24Car1000061</t>
  </si>
  <si>
    <t>inlet Ø= 22 mm, l= 850 mm</t>
  </si>
  <si>
    <t>Парораспределитель из нерж. стали, вх. диаметр 22 мм, длина 600 мм, 9 кг/ч</t>
  </si>
  <si>
    <t>DP035D30R0</t>
  </si>
  <si>
    <t>24Car1000081</t>
  </si>
  <si>
    <t>inlet Ø= 30 mm, l= 350 mm</t>
  </si>
  <si>
    <t>Парораспределитель из нерж. стали, вх. диаметр 30 мм, длина 350 мм, 5 кг/ч</t>
  </si>
  <si>
    <t>DP045D30R0</t>
  </si>
  <si>
    <t>22Car1008841</t>
  </si>
  <si>
    <t>inlet Ø= 30 mm, l= 450 mm</t>
  </si>
  <si>
    <t>Парораспределитель из нерж. стали, вх. диаметр 30 мм, длина 450 мм, 8 кг/ч</t>
  </si>
  <si>
    <t>DP060D30R0</t>
  </si>
  <si>
    <t>22Car1008791</t>
  </si>
  <si>
    <t>inlet Ø= 30 mm, l= 600 mm</t>
  </si>
  <si>
    <t>Парораспределитель из нерж. стали, вх. диаметр 30 мм, длина 600 мм, 12 кг/ч</t>
  </si>
  <si>
    <t>DP085D30R0</t>
  </si>
  <si>
    <t>24Car1000091</t>
  </si>
  <si>
    <t>inlet Ø= 30 mm, l= 850 mm</t>
  </si>
  <si>
    <t>Парораспределитель из нерж. стали, вх. диаметр 30 мм, длина 850 мм, 18 кг/ч</t>
  </si>
  <si>
    <t>DP105D30R0</t>
  </si>
  <si>
    <t>24Car1000101</t>
  </si>
  <si>
    <t>inlet Ø= 30 mm, l= 1,050 mm</t>
  </si>
  <si>
    <t>Парораспределитель из нерж. стали, вх. диаметр 30 мм, длина 1050мм, 18 кг/ч</t>
  </si>
  <si>
    <t>DP125D30R0</t>
  </si>
  <si>
    <t>24Car1000111</t>
  </si>
  <si>
    <t>inlet Ø= 30 mm, l= 1,250 mm</t>
  </si>
  <si>
    <t>Парораспределитель из нерж. стали, вх. диаметр 30 мм, длина 1250мм, 18 кг/ч</t>
  </si>
  <si>
    <t>DP165D30R0</t>
  </si>
  <si>
    <t>24Car1000421</t>
  </si>
  <si>
    <t>inlet Ø= 30 mm, l= 1,650 mm</t>
  </si>
  <si>
    <t>Парораспределитель из нерж. стали, вх. диаметр 30 мм, длина 1650 мм, 18 кг/ч</t>
  </si>
  <si>
    <t>DP085D40R0</t>
  </si>
  <si>
    <t>24Car1000041</t>
  </si>
  <si>
    <t>inlet Ø= 40 mm, l= 850 mm</t>
  </si>
  <si>
    <t>Парораспределитель из нерж. стали, вх. диаметр 40 мм, длина 850мм, 28кг/ч</t>
  </si>
  <si>
    <t>DP105D40R0</t>
  </si>
  <si>
    <t>22Car1008711</t>
  </si>
  <si>
    <t>inlet Ø= 40 mm, l= 1,050 mm</t>
  </si>
  <si>
    <t>Парораспределитель из нерж. стали, вх. диаметр 40 мм, длина 1050мм, 35 кг/ч</t>
  </si>
  <si>
    <t>DP125D40R0</t>
  </si>
  <si>
    <t>22Car1008901</t>
  </si>
  <si>
    <t>inlet Ø= 40 mm, l= 1,250 mm</t>
  </si>
  <si>
    <t>Парораспределитель из нерж. стали, вх. диаметр 40 мм, длина 1250мм, 45 кг/ч</t>
  </si>
  <si>
    <t>DP165D40R0</t>
  </si>
  <si>
    <t>22Car1008951</t>
  </si>
  <si>
    <t>inlet Ø= 40 mm, l= 1,650 mm</t>
  </si>
  <si>
    <t>Парораспределитель из нерж. стали, вх. диаметр 40 мм, длина 1650мм, 45 кг/ч</t>
  </si>
  <si>
    <t>DP205D40R0</t>
  </si>
  <si>
    <t>24Car1000211</t>
  </si>
  <si>
    <t>inlet Ø= 40 mm, l= 2,050 mm</t>
  </si>
  <si>
    <t>Парораспределитель из нерж. стали, вх. диаметр 40 мм, длина 2050мм, 45 кг/ч</t>
  </si>
  <si>
    <t>Прим: длина распределителя указана от конца до точки крепления к воздуховоду.</t>
  </si>
  <si>
    <t>Stainless steel duct steam distributor - Special application models (not recommended for standard applications)</t>
  </si>
  <si>
    <t>DP030D22RU</t>
  </si>
  <si>
    <t>24Car1000181</t>
  </si>
  <si>
    <t>inlet Ø= 22 mm, l= 300 mm</t>
  </si>
  <si>
    <t>Парораспределитель из нерж. стали, вх. диаметр 22 мм, длина 300 мм, 4 кг/ч</t>
  </si>
  <si>
    <t>DP030D30RU</t>
  </si>
  <si>
    <t>24Car1000191</t>
  </si>
  <si>
    <t>inlet Ø= 30 mm, l= 300 mm</t>
  </si>
  <si>
    <t>Парораспределитель из нерж. стали, вх. диаметр 30 мм, длина 300 мм, 15 кг/ч</t>
  </si>
  <si>
    <t>DP045D30RU</t>
  </si>
  <si>
    <t>24Car1000401</t>
  </si>
  <si>
    <t>Парораспределитель из нерж. стали, вх. диаметр 30 мм, длина 450 мм, 15 кг/ч</t>
  </si>
  <si>
    <t>DP060D30RU</t>
  </si>
  <si>
    <t>24Car1000411</t>
  </si>
  <si>
    <t>Парораспределитель из нерж. стали, вх. диаметр 30 мм, длина 600 мм, 15 кг/ч</t>
  </si>
  <si>
    <t>DP060D40RU</t>
  </si>
  <si>
    <t>24Car1000201</t>
  </si>
  <si>
    <t>inlet Ø= 40 mm, l= 600 mm</t>
  </si>
  <si>
    <t>Парораспределитель из нерж. стали, вх. диаметр 40 мм, длина 600 мм, 45 кг/ч</t>
  </si>
  <si>
    <t>Plastic steam injection nozzle</t>
  </si>
  <si>
    <t>Пластмассовые форсунки</t>
  </si>
  <si>
    <t>SDPOEM0012</t>
  </si>
  <si>
    <t>22Car1002171</t>
  </si>
  <si>
    <t>Steam injection nozzle up to 3 kg/h</t>
  </si>
  <si>
    <t>Форсунка для увлажнителей до 3 л/ч</t>
  </si>
  <si>
    <t>SDPOEM0022</t>
  </si>
  <si>
    <t>22Car1002181</t>
  </si>
  <si>
    <t>Steam injection nozzle from 3 to 15 kg/h</t>
  </si>
  <si>
    <t>Форсунка для увлажнителей 3-15 л/ч</t>
  </si>
  <si>
    <t>SDPOEM0000</t>
  </si>
  <si>
    <t>22Car1002191</t>
  </si>
  <si>
    <t>Customizable steam injection nozzle</t>
  </si>
  <si>
    <t>Форсунка без парового отверстия (для выбора на усмотрение заказчика)</t>
  </si>
  <si>
    <t>Steam hose connectors</t>
  </si>
  <si>
    <t>Переходники трубки для подачи пара</t>
  </si>
  <si>
    <t>UEKY000000</t>
  </si>
  <si>
    <t>22Car1008691</t>
  </si>
  <si>
    <t>‘Y’ connector for steam hoses (from 1x Ø= 40 mm to 2x Ø= 30 mm)</t>
  </si>
  <si>
    <t>‘Y’-образный переходник трубки для подачи пара (с 1x d=40 мм на 2x d=30 мм)</t>
  </si>
  <si>
    <t>UEKY40X400</t>
  </si>
  <si>
    <t>22Car1009391</t>
  </si>
  <si>
    <t>‘Y’ connector for steam hoses (from 1x Ø= 40 mm to 2x Ø= 40 mm)</t>
  </si>
  <si>
    <t>‘Y’-образный переходник трубки для подачи пара (с 1x d=40 мм на 2x d=40 мм)</t>
  </si>
  <si>
    <t>Common accessories for water and steam connections</t>
  </si>
  <si>
    <t>Универсальные аксессуары для водяных и паровых переходников</t>
  </si>
  <si>
    <t xml:space="preserve">Steam and drain hoses </t>
  </si>
  <si>
    <t>Трубки для подачи пара, слива воды и конденсата</t>
  </si>
  <si>
    <t>1312360AXX</t>
  </si>
  <si>
    <t>24Car1001061</t>
  </si>
  <si>
    <t>Steam hose with steel spring Ø= 22 mm per meter</t>
  </si>
  <si>
    <t>Трубка для подачи пара со стальной пружиной d=22 мм, цена за 1 м</t>
  </si>
  <si>
    <t>1312365AXX</t>
  </si>
  <si>
    <t>22Car1008671</t>
  </si>
  <si>
    <t>Steam hose with steel spring Ø= 30 mm per meter</t>
  </si>
  <si>
    <t>Трубка для подачи пара со стальной пружиной d=30 мм, цена за 1 м</t>
  </si>
  <si>
    <t>1312367AXX</t>
  </si>
  <si>
    <t>22Car1006301</t>
  </si>
  <si>
    <t>Steam hose with steel spring Ø= 40 mm per meter</t>
  </si>
  <si>
    <t>Трубка для подачи пара со стальной пружиной d=40 мм, цена за 1 м</t>
  </si>
  <si>
    <t>22Car1008701</t>
  </si>
  <si>
    <t>Water fill hose l= 1.5 m with 3/4” fitting</t>
  </si>
  <si>
    <t>Трубка для подачи питающей воды длиной 1,5 м, с фитингом 3/4”</t>
  </si>
  <si>
    <t>22Car1009901</t>
  </si>
  <si>
    <t>Water fill hose l= 3 m with 3/4” fitting</t>
  </si>
  <si>
    <t>Трубка для подачи питающей воды длиной 3 м, с фитингом 3/4”</t>
  </si>
  <si>
    <t>22Car1010271</t>
  </si>
  <si>
    <t>Water fill hose with dual-check valve (included from UE065 to UE130)</t>
  </si>
  <si>
    <t>Трубка для подачи питающей воды с двойным обратным клапаном (для увлажнителей UE025 - UE130 новых серий X,Y,W; для увлажнителей UE065 - UE130 старых серий H,P,T)</t>
  </si>
  <si>
    <t>1312353APG</t>
  </si>
  <si>
    <t>22Car1002361</t>
  </si>
  <si>
    <t>SFC 006: condensate drain hose Ø= 7 mm (per metre) for VSDU0A*</t>
  </si>
  <si>
    <t>SFC 006: трубка для отвода конденсата для вентиляторных парораспределителей, форсунок и снятых с производства парораспределителей , d = 7мм, цена за 1 м</t>
  </si>
  <si>
    <t>1312368AXX</t>
  </si>
  <si>
    <t>24Car1001121</t>
  </si>
  <si>
    <t>Condensate drain hose Ø= 10 mm (per metre) for DP*</t>
  </si>
  <si>
    <t>Трубка для отвода конденсата для канальных парораспределителей типа DP***, d = 10мм, цена за 1 м</t>
  </si>
  <si>
    <t>1312350APN</t>
  </si>
  <si>
    <t>22Car1002371</t>
  </si>
  <si>
    <t>SFF 008: water supply hose Ø= 6 mm (per metre)</t>
  </si>
  <si>
    <t>SFF 008: резиновая трубка для подачи питающей воды d = 6мм, цена за 1м</t>
  </si>
  <si>
    <t>1312357APG</t>
  </si>
  <si>
    <t>22Car1002381</t>
  </si>
  <si>
    <t>SFH 040: water drain hose Ø= 40 mm (pre-cut 1 metre sections)</t>
  </si>
  <si>
    <t>SFH 040: резиновая трубка для слива воды d = 40мм, кусок длиной 1 м</t>
  </si>
  <si>
    <t>Pipes quick connectors</t>
  </si>
  <si>
    <t>Приспособления для быстрого подсоединения труб водяной линии</t>
  </si>
  <si>
    <t>9995727ACA</t>
  </si>
  <si>
    <t>22Car1002391</t>
  </si>
  <si>
    <t>RDS 180: straight quick connector for SFF008</t>
  </si>
  <si>
    <t>RDS 180: для подсоединения трубки SFF 008 под углом 180°</t>
  </si>
  <si>
    <t>9995728ACA</t>
  </si>
  <si>
    <t>22Car1002401</t>
  </si>
  <si>
    <t>RDS 090: 90° quick connector for SFF008</t>
  </si>
  <si>
    <t>RDS 090: для подсоединения трубки SFF 008 под углом 90°</t>
  </si>
  <si>
    <t>Kit drain tempering</t>
  </si>
  <si>
    <t>Комплект для охлаждения дренажа</t>
  </si>
  <si>
    <t>KITDTEXT05E</t>
  </si>
  <si>
    <t>KITDTEXT05 External drain tempering kit 24V for isothermal humidifiers UEX-Y 1-18kg/h</t>
  </si>
  <si>
    <t>Комплект для охлаждения дренажа изотермических увлажнителей до 1-18кг/ч</t>
  </si>
  <si>
    <t>KITDTEXT06 External drain tempering kit 24V for isothermal humidifiers UEX-Y 25-65kg/h</t>
  </si>
  <si>
    <t>Комплект для охлаждения дренажа изотермических увлажнителей от 25-65кг/ч</t>
  </si>
  <si>
    <t>KITDTEXT07 External drain tempering kit 24V for isothermal humidifiers UEX 90-130kg/h</t>
  </si>
  <si>
    <t>Комплект для охлаждения дренажа изотермических увлажнителей UE090 и UE130</t>
  </si>
  <si>
    <t>Датчики температуры и влажности</t>
  </si>
  <si>
    <t>Активные датчики в исполнении для настенного монтажа (питание: 9...30В пост. /12...24В перем., конфигурируемый выходной сигнал: -0,5...1В/4...20мА)</t>
  </si>
  <si>
    <t>DPWC111000</t>
  </si>
  <si>
    <t>25Car1007001</t>
  </si>
  <si>
    <t>Датчик температуры (-10...+60 °C) (*) и отн. влажности (10...90%) аналог ASWC111000, ASWH100000 как датчик влажности</t>
  </si>
  <si>
    <t>DPWC110000</t>
  </si>
  <si>
    <t>25Car1006991</t>
  </si>
  <si>
    <t>Датчик температуры (-10...+60 °C) и отн. влажности (10...90%) аналог ASWC110000</t>
  </si>
  <si>
    <t>Активные датчики для монтажа в воздуховоде (питание: 9...30В пост. /12...24В перем., конфигурируемый выходной сигнал: -0,5...1В/4...20мА)</t>
  </si>
  <si>
    <t>DPDC110000</t>
  </si>
  <si>
    <t>25Car1006781</t>
  </si>
  <si>
    <t>Датчик температуры (-20...+70 °C) и отн. влажности (10...90%) аналог ASDC110000, ASDH100000 (только отн.влажность)</t>
  </si>
  <si>
    <t>DPDC210000</t>
  </si>
  <si>
    <t>25Car1006821</t>
  </si>
  <si>
    <t>Датчик температуры (-20...+70 °C) и отн. влажности (0...100%) аналог ASDC230000, ASDH20000 (только отн.влажность)</t>
  </si>
  <si>
    <t>Активные универсальные датчики(питание: 9...30В пост. /12...24В перем., конфигурируемый выходной сигнал: -0,5...1В/4...20мА )</t>
  </si>
  <si>
    <t>ASET030000</t>
  </si>
  <si>
    <t xml:space="preserve">Датчик температуры (-30 ÷ 90 C) с кабелем 2 м </t>
  </si>
  <si>
    <t>ASET030001</t>
  </si>
  <si>
    <t>Датчик температуры (-30 ÷ 90 C) с кабелем 4 м</t>
  </si>
  <si>
    <t>ASET030002</t>
  </si>
  <si>
    <t>Датчик температуры (-30 ÷ 150 º C) с кабелем 3 м</t>
  </si>
  <si>
    <t>Актуальность цен и наличие оборудования следует уточнять на момент размещения заказа.</t>
  </si>
  <si>
    <t>Номинальная паропроизводительность, кг/ч</t>
  </si>
  <si>
    <t>Тип управления</t>
  </si>
  <si>
    <t>Тип цилиндра</t>
  </si>
  <si>
    <t>1,5 кг/ч</t>
  </si>
  <si>
    <t>3 кг/ч</t>
  </si>
  <si>
    <t>5 кг/ч</t>
  </si>
  <si>
    <t>9 кг/ч</t>
  </si>
  <si>
    <t>Модулирующее</t>
  </si>
  <si>
    <t>Неразборный</t>
  </si>
  <si>
    <t>1x230 В</t>
  </si>
  <si>
    <t xml:space="preserve"> humiSteam X-plus</t>
  </si>
  <si>
    <t>15 кг/ч</t>
  </si>
  <si>
    <t>25 кг/ч</t>
  </si>
  <si>
    <t>8 кг/ч</t>
  </si>
  <si>
    <t>10 кг/ч</t>
  </si>
  <si>
    <t>18 кг/ч</t>
  </si>
  <si>
    <t>35 кг/ч</t>
  </si>
  <si>
    <t>45 кг/ч</t>
  </si>
  <si>
    <t>65 кг/ч</t>
  </si>
  <si>
    <t>90 кг/ч</t>
  </si>
  <si>
    <t>130 кг/ч</t>
  </si>
  <si>
    <t>3 х 400 В</t>
  </si>
  <si>
    <t xml:space="preserve"> humiSteam X-plus (с малошумным контактором)</t>
  </si>
  <si>
    <t>Модулирующее по температуре</t>
  </si>
  <si>
    <t>humiSteam Wellness</t>
  </si>
  <si>
    <t>Вкл/выкл или пропорциональное</t>
  </si>
  <si>
    <t>humiSteam Basic</t>
  </si>
  <si>
    <t>Разборный</t>
  </si>
  <si>
    <t>humiSteam X-plus</t>
  </si>
  <si>
    <t>Жесткость воды</t>
  </si>
  <si>
    <t>1-3 кг/ч</t>
  </si>
  <si>
    <t>Для воды низкой жесткости</t>
  </si>
  <si>
    <t>Для воды высокой жесткости</t>
  </si>
  <si>
    <t>Неразборный, тип Е</t>
  </si>
  <si>
    <t>Неразборный, тип F</t>
  </si>
  <si>
    <r>
      <t xml:space="preserve">Неразборный цилиндр компактного исполнения, тип Е. </t>
    </r>
    <r>
      <rPr>
        <b/>
        <sz val="9"/>
        <rFont val="Arial"/>
        <family val="2"/>
        <charset val="204"/>
      </rPr>
      <t>ТОЛЬКО ДЛЯ KUE0R</t>
    </r>
  </si>
  <si>
    <r>
      <t xml:space="preserve">Неразборный цилиндр компактного исполнения, тип F. </t>
    </r>
    <r>
      <rPr>
        <b/>
        <sz val="9"/>
        <rFont val="Arial"/>
        <family val="2"/>
        <charset val="204"/>
      </rPr>
      <t>ТОЛЬКО ДЛЯ KUE0R</t>
    </r>
  </si>
  <si>
    <t>Неразборный, тип Е (*)</t>
  </si>
  <si>
    <t>Неразборный, тип F, стандарт (*)</t>
  </si>
  <si>
    <t>5-8 кг/ч</t>
  </si>
  <si>
    <t>10-18 кг/ч</t>
  </si>
  <si>
    <t>25-45 кг/ч</t>
  </si>
  <si>
    <t>Для воды средней жесткости</t>
  </si>
  <si>
    <t>3х400В</t>
  </si>
  <si>
    <t>3х230В</t>
  </si>
  <si>
    <t>Неразборный, тип А</t>
  </si>
  <si>
    <t>Неразборный, тип В</t>
  </si>
  <si>
    <t>Неразборный, тип С</t>
  </si>
  <si>
    <t>Неразборный, тип D</t>
  </si>
  <si>
    <t>Неразборный, тип А (*)</t>
  </si>
  <si>
    <t>Неразборный, тип В (*)</t>
  </si>
  <si>
    <t>Неразборный, тип C</t>
  </si>
  <si>
    <t>Неразборный, тип В, 1 паровое отверстие d=40мм</t>
  </si>
  <si>
    <t>Неразборный, тип C, 1 паровое отверстие d=40мм</t>
  </si>
  <si>
    <t>Неразборный, тип D, 1 паровое отверстие d=40мм</t>
  </si>
  <si>
    <t>Неразборный, тип В, 2 паровых отверстия d=40мм</t>
  </si>
  <si>
    <t>Неразборный, тип С, 2 паровых отверстия d=40мм, стандарт</t>
  </si>
  <si>
    <t>10-15 кг/ч</t>
  </si>
  <si>
    <t>Разборный , тип Е</t>
  </si>
  <si>
    <t>Разборный , тип F</t>
  </si>
  <si>
    <t>Разборный , тип Е (*)</t>
  </si>
  <si>
    <t>Разборный , тип F, стандарт (*)</t>
  </si>
  <si>
    <t>Разборный, тип A</t>
  </si>
  <si>
    <t>Разборный, тип B</t>
  </si>
  <si>
    <t>Разборный, тип C</t>
  </si>
  <si>
    <t>Разборный, тип D</t>
  </si>
  <si>
    <t>Разборный, тип A (*)</t>
  </si>
  <si>
    <t>Разборный, тип B (*)</t>
  </si>
  <si>
    <t>Разборный, тип В, 1 паровое отверстие d=40мм</t>
  </si>
  <si>
    <t>Разборный, тип С, 1 паровое отверстие d=40мм</t>
  </si>
  <si>
    <t>Разборный, тип D, 1 паровое отверстие d=40мм</t>
  </si>
  <si>
    <t>Разборный, тип В, 2 паровых отверстия d=40мм</t>
  </si>
  <si>
    <t>Разборный, тип С, 2 паровых отверстия d=40мм</t>
  </si>
  <si>
    <t>2. ПАРОВЫЕ ЦИЛИНДРЫ С ЭЛЕКТРОДАМИ</t>
  </si>
  <si>
    <t>Исполнение</t>
  </si>
  <si>
    <t>1,6 кг/ч</t>
  </si>
  <si>
    <t>3,2 кг/ч</t>
  </si>
  <si>
    <t>Канальное</t>
  </si>
  <si>
    <t>1 х 230 В</t>
  </si>
  <si>
    <t>Комнатное</t>
  </si>
  <si>
    <t>compactSteam</t>
  </si>
  <si>
    <t>compactSteam со встроенным вентиляторным парораспределителем</t>
  </si>
  <si>
    <t>Комплектация</t>
  </si>
  <si>
    <t>2 кг/ч</t>
  </si>
  <si>
    <t>4 кг/ч</t>
  </si>
  <si>
    <t>6 кг/ч</t>
  </si>
  <si>
    <t>20 кг/ч</t>
  </si>
  <si>
    <t>27 кг/ч</t>
  </si>
  <si>
    <t>40 кг/ч</t>
  </si>
  <si>
    <t>60 кг/ч</t>
  </si>
  <si>
    <t>Базовая</t>
  </si>
  <si>
    <t>Полный пакет опций</t>
  </si>
  <si>
    <t>Модулирующий контроллер</t>
  </si>
  <si>
    <t>heaterSteam с модулирующим контроллером</t>
  </si>
  <si>
    <t>heaterSteam с модулирующим контроллером для турецких бань</t>
  </si>
  <si>
    <t xml:space="preserve">ПРАЙС-ЛИСТ </t>
  </si>
  <si>
    <t>на климатическое оборудование марки Carel</t>
  </si>
  <si>
    <t>Для расчета Вашей персональной цены введите процент предоставляемой Вам скидки:</t>
  </si>
  <si>
    <t>СУММА ВАШЕГО ЗАКАЗА СОСТАВИЛА</t>
  </si>
  <si>
    <t>Выберите интересующее Вас оборудование:</t>
  </si>
  <si>
    <t>1. ПАРОВЫЕ УВЛАЖНИТЕЛИ humiSteam</t>
  </si>
  <si>
    <t>3. КОМПАКТНЫЕ БЫТОВЫЕ УВЛАЖНИТЕЛИ compactSteam - CH и аксессуары к ним</t>
  </si>
  <si>
    <t>ПАРОВЫЕ УВЛАЖНИТЕЛИ humiSteam</t>
  </si>
  <si>
    <t>Параметры электропитания</t>
  </si>
  <si>
    <t>Переходники для подсоединения цилиндров BL..H2</t>
  </si>
  <si>
    <t xml:space="preserve">98C615P004 </t>
  </si>
  <si>
    <t xml:space="preserve">98C615P005 </t>
  </si>
  <si>
    <t xml:space="preserve">Канальные парораспределители из нержавеющей стали (специальное исполнение)
</t>
  </si>
  <si>
    <t>Таблица подбора канальных парораспределителей</t>
  </si>
  <si>
    <t>для специального применения</t>
  </si>
  <si>
    <t>Длина распредел. (A)</t>
  </si>
  <si>
    <t>Ø паровой трубки (C)</t>
  </si>
  <si>
    <t>22 mm</t>
  </si>
  <si>
    <t>30 mm</t>
  </si>
  <si>
    <t>40 mm</t>
  </si>
  <si>
    <t>Ø сечения (B)</t>
  </si>
  <si>
    <t>35 mm</t>
  </si>
  <si>
    <t>45 mm</t>
  </si>
  <si>
    <t>60 mm</t>
  </si>
  <si>
    <t>CH001 - CH005</t>
  </si>
  <si>
    <t>UE001</t>
  </si>
  <si>
    <t>UE003</t>
  </si>
  <si>
    <t>UE005</t>
  </si>
  <si>
    <t>UE008</t>
  </si>
  <si>
    <t>UE009</t>
  </si>
  <si>
    <t>UE010</t>
  </si>
  <si>
    <t>UE015</t>
  </si>
  <si>
    <t>UE018</t>
  </si>
  <si>
    <t>UE025</t>
  </si>
  <si>
    <t>(2)</t>
  </si>
  <si>
    <t>UE035</t>
  </si>
  <si>
    <t>UE045</t>
  </si>
  <si>
    <t>UE065</t>
  </si>
  <si>
    <t>(4)</t>
  </si>
  <si>
    <t>UE090</t>
  </si>
  <si>
    <t>UE130</t>
  </si>
  <si>
    <t>UR002</t>
  </si>
  <si>
    <t>UR004</t>
  </si>
  <si>
    <t>UR006</t>
  </si>
  <si>
    <t>UR010</t>
  </si>
  <si>
    <t>UR020</t>
  </si>
  <si>
    <t>UR027</t>
  </si>
  <si>
    <t>UR040</t>
  </si>
  <si>
    <t>UR060</t>
  </si>
  <si>
    <t>UG045</t>
  </si>
  <si>
    <t>UG090</t>
  </si>
  <si>
    <t>UG180</t>
  </si>
  <si>
    <t>Прим: Количество парораспределителей, указанное в скобках, рекомендуется для воздуховодов малой ширины. Данные варианты менее предпочтительны, так как требуется раздвоение паропровода посредством переходника, который должен самостоятельно изготавливаться монтажной организацией.</t>
  </si>
  <si>
    <t>Таблица подбора цилиндров</t>
  </si>
  <si>
    <t>Неразборные цилиндры</t>
  </si>
  <si>
    <t>Разборные цилиндры</t>
  </si>
  <si>
    <t>Для увлажнителей humiSteam (UE) с питанием 1 х 230 В (220 - 240 В)</t>
  </si>
  <si>
    <t>Эл/проводность воды</t>
  </si>
  <si>
    <t>Низкая</t>
  </si>
  <si>
    <t>Средняя</t>
  </si>
  <si>
    <t>Высокая</t>
  </si>
  <si>
    <t>Паропроизводит., л/ч</t>
  </si>
  <si>
    <t>75/350 мкС/см</t>
  </si>
  <si>
    <t>350/750 мкС/см</t>
  </si>
  <si>
    <t>750/1250 мкС/см</t>
  </si>
  <si>
    <t>1, 3 компактный</t>
  </si>
  <si>
    <t xml:space="preserve">1, 3 </t>
  </si>
  <si>
    <t>Для увлажнителей humiSteam (UE) с питанием 3 х 400 В (380 - 415 В)</t>
  </si>
  <si>
    <t>Для увлажнителей humiSteam (UE) с питанием 3 х 400 В (318 - 415 В)</t>
  </si>
  <si>
    <t>5, 8</t>
  </si>
  <si>
    <t>10, 15, 18</t>
  </si>
  <si>
    <t>25, 35</t>
  </si>
  <si>
    <t xml:space="preserve">              BL0T4D00H2 (*)</t>
  </si>
  <si>
    <t xml:space="preserve">              BLCT4D00W2 (*)</t>
  </si>
  <si>
    <t>45, 90 (2x)</t>
  </si>
  <si>
    <t xml:space="preserve">              BL0T4C00H2 (*)</t>
  </si>
  <si>
    <t xml:space="preserve">              BLCT4C00W2 (*)</t>
  </si>
  <si>
    <t>65, 130 (2x)</t>
  </si>
  <si>
    <t xml:space="preserve">(*) Для старых моделй увлажнителей UE 25, 35, 45 л/ч, изготовленных до октября 2003 г (серийный номер меньше 501000) используется Y-образное соединение </t>
  </si>
  <si>
    <t>Неразборные паровые цилиндры 
для увлажнителей humiSteam, homeSteam, KUE с разъемами (адаптеры 98C615P00*  не прилагаются) применяющимися для всего модельного ряда humiSteam</t>
  </si>
  <si>
    <t>Разборные паровые цилиндры 
для увлажнителей humiSteam, homeSteam, KUE с разъемами (адаптеры 98C615P00* не прилагаются), применяющимися для всего модельного ряда humiSteam</t>
  </si>
  <si>
    <t>ROC0120000</t>
  </si>
  <si>
    <t>ROC0200000</t>
  </si>
  <si>
    <t>ROKC00KTVE</t>
  </si>
  <si>
    <t>ROKC00DEBA</t>
  </si>
  <si>
    <t>ROKC00KIT1</t>
  </si>
  <si>
    <t>ROKC00KIT2</t>
  </si>
  <si>
    <t>ROKC00TEE1</t>
  </si>
  <si>
    <t>ROKC00ELB1</t>
  </si>
  <si>
    <t>ROKC00Y001</t>
  </si>
  <si>
    <t>Наименование модели</t>
  </si>
  <si>
    <t xml:space="preserve"> Комплект УФ стерилизатора с подшипниками и фитингами</t>
  </si>
  <si>
    <t xml:space="preserve">Комплект шлангов с фитингами L=3 m d=10 mm </t>
  </si>
  <si>
    <t xml:space="preserve">Комплект шлангов с фитингами  L=9 m d=10 mm </t>
  </si>
  <si>
    <t>Тройник d=10 mm</t>
  </si>
  <si>
    <t>Угловой фитинг d=10 mm</t>
  </si>
  <si>
    <t xml:space="preserve"> Y-образный переходник d=10 mm</t>
  </si>
  <si>
    <t>ROKC00FLT2</t>
  </si>
  <si>
    <t>ROKC00FLT1</t>
  </si>
  <si>
    <t>Угольный фильтр для ROC0255000 и ROC0405000</t>
  </si>
  <si>
    <t>Угольный фильтр  для ROC0120000 и ROC0200000</t>
  </si>
  <si>
    <t>Соединитель кабеля для изотермических увлажнителей 1-3кг/ч</t>
  </si>
  <si>
    <t>Соединитель кабеля для изотермических увлажнителей 5-45 кг/ч</t>
  </si>
  <si>
    <t>UR002HD002</t>
  </si>
  <si>
    <t>UR002HD102</t>
  </si>
  <si>
    <t>UR004HD002</t>
  </si>
  <si>
    <t>UR004HD102</t>
  </si>
  <si>
    <t>UR006HD002</t>
  </si>
  <si>
    <t>UR006HD102</t>
  </si>
  <si>
    <t>UR006HL002</t>
  </si>
  <si>
    <t>UR006HL102</t>
  </si>
  <si>
    <t>UR010HL002</t>
  </si>
  <si>
    <t>UR010HL102</t>
  </si>
  <si>
    <t>UR013HL002</t>
  </si>
  <si>
    <t>UR013HL102</t>
  </si>
  <si>
    <t>UR020HL002</t>
  </si>
  <si>
    <t>UR020HL102</t>
  </si>
  <si>
    <t>UR027HL002</t>
  </si>
  <si>
    <t>UR027HL102</t>
  </si>
  <si>
    <t>UR040HL002</t>
  </si>
  <si>
    <t>UR040HL102</t>
  </si>
  <si>
    <t>UR053HL002</t>
  </si>
  <si>
    <t>UR053HL102</t>
  </si>
  <si>
    <t>UR060HL002</t>
  </si>
  <si>
    <t>UR060HL102</t>
  </si>
  <si>
    <t>UR080HL002</t>
  </si>
  <si>
    <t>UR080HL102</t>
  </si>
  <si>
    <t>UR006TL002</t>
  </si>
  <si>
    <t>UR006TL102</t>
  </si>
  <si>
    <t>UR010TL002</t>
  </si>
  <si>
    <t>UR010TL102</t>
  </si>
  <si>
    <t>UR020TL002</t>
  </si>
  <si>
    <t>UR020TL102</t>
  </si>
  <si>
    <t>UR027TL002</t>
  </si>
  <si>
    <t>UR027TL102</t>
  </si>
  <si>
    <t>UR040TL002</t>
  </si>
  <si>
    <t>UR040TL102</t>
  </si>
  <si>
    <t>UR060TL002</t>
  </si>
  <si>
    <t>UR060TL102</t>
  </si>
  <si>
    <t>UR053TL002</t>
  </si>
  <si>
    <t>UR053TL102</t>
  </si>
  <si>
    <t>UR080TL002</t>
  </si>
  <si>
    <t>UR080TL102</t>
  </si>
  <si>
    <t>UR013TL002</t>
  </si>
  <si>
    <t>UR013TL102</t>
  </si>
  <si>
    <t>Аксессуары для WTS Compact</t>
  </si>
  <si>
    <t>ROKL00AS01</t>
  </si>
  <si>
    <t>25 кг контейнер для средства против накипи</t>
  </si>
  <si>
    <t>ROС0605U00</t>
  </si>
  <si>
    <t>ROL1005U00</t>
  </si>
  <si>
    <t>ROL3205U00</t>
  </si>
  <si>
    <t>ROL4605U00</t>
  </si>
  <si>
    <t>ROL6005U00</t>
  </si>
  <si>
    <t>ROL1K05U00</t>
  </si>
  <si>
    <t>ROL1005U0B</t>
  </si>
  <si>
    <t>ROL3205U0B</t>
  </si>
  <si>
    <t>ROL4605U0B</t>
  </si>
  <si>
    <t>ROL6005U0B</t>
  </si>
  <si>
    <t>ROL1K05U0B</t>
  </si>
  <si>
    <t>Система водоподготовки WTS Large, водопроизводительностью 60 л/ч, для стали</t>
  </si>
  <si>
    <t>Система водоподготовки WTS Large, водопроизводительностью 100 л/ч, для стали</t>
  </si>
  <si>
    <t>Система водоподготовки WTS Large, водопроизводительностью 320 л/ч, для стали</t>
  </si>
  <si>
    <t>Система водоподготовки WTS Large, водопроизводительностью 460 л/ч, для стали</t>
  </si>
  <si>
    <t xml:space="preserve">Система водоподготовки WTS Large, водопроизводительностью 600 л/ч, для стали </t>
  </si>
  <si>
    <t xml:space="preserve">Система водоподготовки WTS Large, водопроизводительностью 1000 л/ч, для стали </t>
  </si>
  <si>
    <t xml:space="preserve">Система водоподготовки WTS Large, водопроизводительностью 100 л/ч, для латуни </t>
  </si>
  <si>
    <t xml:space="preserve">Система водоподготовки WTS Large, водопроизводительностью 320 л/ч, для латуни </t>
  </si>
  <si>
    <t xml:space="preserve">Система водоподготовки WTS Large, водопроизводительностью 460 л/ч, для латуни </t>
  </si>
  <si>
    <t xml:space="preserve">Система водоподготовки WTS Large, водопроизводительностью 600 л/ч, для латуни </t>
  </si>
  <si>
    <t xml:space="preserve">Система водоподготовки WTS Large, водопроизводительностью 1000 л/ч, для латуни </t>
  </si>
  <si>
    <t xml:space="preserve"> Компактная система водоподготовки водопроизводительностью 12 л/ч</t>
  </si>
  <si>
    <t xml:space="preserve"> Компактная система водоподготовки водопроизводительностью  20 л/ч</t>
  </si>
  <si>
    <t>Комплект расширительного бачка с шлангами и фитингами</t>
  </si>
  <si>
    <t>4. УВЛАЖНИТЕЛИ С ЭЛЕКТРОНАГРЕВАТЕЛЬНЫМИ ЭЛЕМЕНТАМИ HeaterSteam - UR</t>
  </si>
  <si>
    <t>Аксессуары для WTS Large</t>
  </si>
  <si>
    <t>AUC0800000</t>
  </si>
  <si>
    <t>Расширительный бак, 80 л</t>
  </si>
  <si>
    <t>AUC1000000</t>
  </si>
  <si>
    <t>Расширительный бак, 100 л</t>
  </si>
  <si>
    <t>AUC2000000</t>
  </si>
  <si>
    <t>Расширительный бак, 200 л</t>
  </si>
  <si>
    <t>AUC3000000</t>
  </si>
  <si>
    <t>Расширительный бак, 300 л</t>
  </si>
  <si>
    <t>5.WTS .Системы водоподготовки для увлажнителей</t>
  </si>
  <si>
    <t>Универсальные аксессуары для WTS</t>
  </si>
  <si>
    <t xml:space="preserve"> Увлажнители с электронагревательными элементами HeaterSteam</t>
  </si>
  <si>
    <t>FWH3415003</t>
  </si>
  <si>
    <t>FWH3430003</t>
  </si>
  <si>
    <t>FWHDCV0003</t>
  </si>
  <si>
    <t>UE045XL0E1</t>
  </si>
  <si>
    <t>4 х 400 В</t>
  </si>
  <si>
    <t>NEW</t>
  </si>
  <si>
    <t>KITDTEXT06Е</t>
  </si>
  <si>
    <t>KITDTEXT07Е</t>
  </si>
  <si>
    <t>UR013</t>
  </si>
  <si>
    <t>UR053</t>
  </si>
  <si>
    <t>UR080</t>
  </si>
  <si>
    <t>Розничная цена EUR</t>
  </si>
  <si>
    <t>Розничная цена  EUR</t>
  </si>
  <si>
    <t>6. Универсальные аксессуары</t>
  </si>
  <si>
    <t>7.Пояснения</t>
  </si>
  <si>
    <r>
      <t xml:space="preserve">Сисистемы водоподготовки для  паровых и адиабатических увлажнителей. </t>
    </r>
    <r>
      <rPr>
        <b/>
        <sz val="16"/>
        <color indexed="8"/>
        <rFont val="Arial"/>
        <family val="2"/>
        <charset val="204"/>
      </rPr>
      <t>WTS Compact</t>
    </r>
    <r>
      <rPr>
        <b/>
        <sz val="16"/>
        <color rgb="FFFF0000"/>
        <rFont val="Arial"/>
        <family val="2"/>
        <charset val="204"/>
      </rPr>
      <t>*</t>
    </r>
  </si>
  <si>
    <r>
      <t xml:space="preserve">Сисистемы водоподготовки для  паровых и адиабатических увлажнителей. </t>
    </r>
    <r>
      <rPr>
        <b/>
        <sz val="16"/>
        <color indexed="8"/>
        <rFont val="Arial"/>
        <family val="2"/>
        <charset val="204"/>
      </rPr>
      <t>WTS Large</t>
    </r>
    <r>
      <rPr>
        <b/>
        <sz val="16"/>
        <color rgb="FFFF0000"/>
        <rFont val="Arial"/>
        <family val="2"/>
        <charset val="204"/>
      </rPr>
      <t>*</t>
    </r>
  </si>
  <si>
    <t>516301 Room hygrostat
(торговая марка Sauter, Швейцария)</t>
  </si>
  <si>
    <r>
      <t xml:space="preserve">Пассивные датчики влажности. </t>
    </r>
    <r>
      <rPr>
        <b/>
        <sz val="10"/>
        <color rgb="FF0070C0"/>
        <rFont val="Arial"/>
        <family val="2"/>
        <charset val="204"/>
      </rPr>
      <t>Торговая марка Sauter</t>
    </r>
  </si>
  <si>
    <t xml:space="preserve">516301 Room hygrostat
</t>
  </si>
  <si>
    <t>Комнатный гигростат для увлажнителей и осушителей . Характеристики: 5 (3) A, 250 В; Допуст. темп. окр. среды (0…+40 °C), без образования росы (-25…40 °C), степень защиты IP 20. Может применяться для комплектации увлажнителей CompatSteam</t>
  </si>
  <si>
    <t xml:space="preserve">Действителен с 01.07.2015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</si>
</sst>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[$$-409]#,##0"/>
    <numFmt numFmtId="165" formatCode="[$€-2]\ #,##0.00"/>
    <numFmt numFmtId="166" formatCode="[$€-2]\ #,##0"/>
  </numFmts>
  <fonts count="5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8"/>
      <name val="Arial"/>
      <family val="2"/>
      <charset val="204"/>
    </font>
    <font>
      <sz val="8"/>
      <color rgb="FF000000"/>
      <name val="Verdana"/>
      <family val="2"/>
      <charset val="204"/>
    </font>
    <font>
      <sz val="10"/>
      <name val="Times New Roman Special G1"/>
      <family val="1"/>
      <charset val="2"/>
    </font>
    <font>
      <sz val="10"/>
      <name val="Helv"/>
      <charset val="204"/>
    </font>
    <font>
      <sz val="11"/>
      <name val="ＭＳ Ｐゴシック"/>
      <family val="3"/>
      <charset val="128"/>
    </font>
    <font>
      <b/>
      <sz val="9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</font>
    <font>
      <b/>
      <sz val="16"/>
      <color rgb="FF000000"/>
      <name val="Arial Cyr"/>
      <charset val="204"/>
    </font>
    <font>
      <sz val="14"/>
      <color rgb="FF000000"/>
      <name val="Arial Cyr"/>
      <charset val="204"/>
    </font>
    <font>
      <b/>
      <sz val="14"/>
      <color rgb="FF00000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Arial Cyr"/>
      <family val="2"/>
      <charset val="204"/>
    </font>
    <font>
      <b/>
      <sz val="18"/>
      <color rgb="FF000000"/>
      <name val="Arial Cyr"/>
      <charset val="204"/>
    </font>
    <font>
      <sz val="15"/>
      <color rgb="FF000000"/>
      <name val="Arial Cyr"/>
      <charset val="204"/>
    </font>
    <font>
      <sz val="14"/>
      <name val="Arial Cyr"/>
      <charset val="204"/>
    </font>
    <font>
      <u/>
      <sz val="16"/>
      <color theme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color indexed="12"/>
      <name val="Verdana"/>
      <family val="2"/>
    </font>
    <font>
      <b/>
      <sz val="9"/>
      <name val="Arial Cyr"/>
      <family val="2"/>
      <charset val="204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10"/>
      <color indexed="9"/>
      <name val="Verdana"/>
      <family val="2"/>
    </font>
    <font>
      <sz val="10"/>
      <name val="Verdana"/>
      <family val="2"/>
      <charset val="204"/>
    </font>
    <font>
      <b/>
      <sz val="12"/>
      <color indexed="8"/>
      <name val="Arial"/>
      <family val="2"/>
      <charset val="204"/>
    </font>
    <font>
      <sz val="10"/>
      <color rgb="FF000000"/>
      <name val="Verdana"/>
      <family val="2"/>
    </font>
    <font>
      <b/>
      <sz val="16"/>
      <color indexed="8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15" fillId="0" borderId="0"/>
    <xf numFmtId="0" fontId="25" fillId="0" borderId="0"/>
    <xf numFmtId="0" fontId="15" fillId="0" borderId="0"/>
    <xf numFmtId="0" fontId="15" fillId="0" borderId="0"/>
    <xf numFmtId="0" fontId="26" fillId="0" borderId="0"/>
    <xf numFmtId="0" fontId="27" fillId="0" borderId="0"/>
    <xf numFmtId="0" fontId="29" fillId="0" borderId="0" applyNumberFormat="0" applyFill="0" applyBorder="0" applyAlignment="0" applyProtection="0"/>
    <xf numFmtId="0" fontId="30" fillId="0" borderId="0"/>
  </cellStyleXfs>
  <cellXfs count="26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64" fontId="8" fillId="2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/>
    <xf numFmtId="0" fontId="1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" fillId="0" borderId="0" xfId="0" applyFont="1" applyFill="1" applyBorder="1"/>
    <xf numFmtId="0" fontId="22" fillId="0" borderId="0" xfId="0" applyFont="1"/>
    <xf numFmtId="0" fontId="18" fillId="0" borderId="0" xfId="0" applyFont="1" applyFill="1" applyBorder="1" applyAlignment="1">
      <alignment vertical="center"/>
    </xf>
    <xf numFmtId="0" fontId="0" fillId="0" borderId="0" xfId="0" applyFont="1"/>
    <xf numFmtId="0" fontId="23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4" fillId="0" borderId="0" xfId="0" applyFont="1" applyFill="1"/>
    <xf numFmtId="0" fontId="24" fillId="0" borderId="0" xfId="0" applyFont="1"/>
    <xf numFmtId="0" fontId="1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" fillId="0" borderId="0" xfId="5" applyFont="1" applyFill="1"/>
    <xf numFmtId="2" fontId="34" fillId="0" borderId="0" xfId="5" applyNumberFormat="1" applyFont="1" applyFill="1" applyBorder="1" applyAlignment="1">
      <alignment horizontal="center"/>
    </xf>
    <xf numFmtId="2" fontId="2" fillId="0" borderId="0" xfId="5" applyNumberFormat="1" applyFont="1" applyFill="1" applyBorder="1" applyAlignment="1">
      <alignment horizontal="left"/>
    </xf>
    <xf numFmtId="0" fontId="33" fillId="0" borderId="0" xfId="9" applyFont="1" applyFill="1" applyBorder="1" applyAlignment="1">
      <alignment vertical="center"/>
    </xf>
    <xf numFmtId="0" fontId="31" fillId="0" borderId="0" xfId="9" applyFont="1" applyFill="1" applyBorder="1" applyAlignment="1">
      <alignment horizontal="left"/>
    </xf>
    <xf numFmtId="0" fontId="35" fillId="0" borderId="0" xfId="5" applyFont="1" applyFill="1" applyBorder="1" applyAlignment="1">
      <alignment horizontal="left"/>
    </xf>
    <xf numFmtId="0" fontId="34" fillId="0" borderId="0" xfId="5" applyFont="1" applyFill="1" applyBorder="1"/>
    <xf numFmtId="0" fontId="35" fillId="0" borderId="0" xfId="5" applyFont="1" applyFill="1" applyBorder="1"/>
    <xf numFmtId="0" fontId="15" fillId="0" borderId="0" xfId="5"/>
    <xf numFmtId="0" fontId="31" fillId="0" borderId="0" xfId="5" applyFont="1"/>
    <xf numFmtId="0" fontId="32" fillId="0" borderId="0" xfId="5" applyFont="1"/>
    <xf numFmtId="0" fontId="33" fillId="0" borderId="0" xfId="5" applyFont="1" applyFill="1" applyBorder="1" applyAlignment="1">
      <alignment vertical="center"/>
    </xf>
    <xf numFmtId="0" fontId="38" fillId="0" borderId="0" xfId="5" applyFont="1"/>
    <xf numFmtId="0" fontId="39" fillId="0" borderId="0" xfId="8" applyFont="1"/>
    <xf numFmtId="0" fontId="40" fillId="0" borderId="0" xfId="0" applyFont="1"/>
    <xf numFmtId="0" fontId="41" fillId="0" borderId="0" xfId="0" applyFont="1"/>
    <xf numFmtId="9" fontId="41" fillId="0" borderId="0" xfId="0" applyNumberFormat="1" applyFont="1"/>
    <xf numFmtId="165" fontId="9" fillId="0" borderId="0" xfId="0" applyNumberFormat="1" applyFont="1" applyFill="1" applyBorder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/>
    <xf numFmtId="0" fontId="12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0" fillId="0" borderId="0" xfId="0" applyBorder="1"/>
    <xf numFmtId="0" fontId="13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2" fillId="0" borderId="2" xfId="0" applyFont="1" applyFill="1" applyBorder="1"/>
    <xf numFmtId="0" fontId="0" fillId="0" borderId="2" xfId="0" applyBorder="1"/>
    <xf numFmtId="0" fontId="2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vertical="center"/>
    </xf>
    <xf numFmtId="0" fontId="20" fillId="0" borderId="2" xfId="0" applyFont="1" applyBorder="1"/>
    <xf numFmtId="0" fontId="21" fillId="0" borderId="2" xfId="0" applyFont="1" applyBorder="1"/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0" fillId="0" borderId="14" xfId="0" applyBorder="1"/>
    <xf numFmtId="0" fontId="13" fillId="0" borderId="15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2" fillId="0" borderId="16" xfId="0" applyFont="1" applyFill="1" applyBorder="1"/>
    <xf numFmtId="0" fontId="10" fillId="0" borderId="16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vertical="center" wrapText="1"/>
      <protection locked="0"/>
    </xf>
    <xf numFmtId="0" fontId="23" fillId="0" borderId="2" xfId="0" applyFont="1" applyFill="1" applyBorder="1" applyAlignment="1" applyProtection="1">
      <alignment vertical="center"/>
      <protection locked="0"/>
    </xf>
    <xf numFmtId="0" fontId="24" fillId="0" borderId="2" xfId="0" applyFont="1" applyBorder="1"/>
    <xf numFmtId="164" fontId="8" fillId="2" borderId="9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20" fillId="0" borderId="12" xfId="0" applyFont="1" applyBorder="1"/>
    <xf numFmtId="0" fontId="20" fillId="0" borderId="0" xfId="5" applyFont="1"/>
    <xf numFmtId="0" fontId="19" fillId="0" borderId="0" xfId="5" applyFont="1" applyAlignment="1">
      <alignment horizontal="center"/>
    </xf>
    <xf numFmtId="0" fontId="19" fillId="0" borderId="0" xfId="5" applyFont="1" applyFill="1" applyAlignment="1">
      <alignment horizontal="right"/>
    </xf>
    <xf numFmtId="0" fontId="20" fillId="0" borderId="0" xfId="5" applyFont="1" applyFill="1"/>
    <xf numFmtId="0" fontId="42" fillId="0" borderId="0" xfId="5" applyFont="1" applyFill="1" applyBorder="1" applyAlignment="1">
      <alignment horizontal="center"/>
    </xf>
    <xf numFmtId="0" fontId="20" fillId="0" borderId="2" xfId="5" applyFont="1" applyFill="1" applyBorder="1"/>
    <xf numFmtId="0" fontId="20" fillId="0" borderId="2" xfId="5" applyFont="1" applyFill="1" applyBorder="1" applyAlignment="1">
      <alignment horizontal="right"/>
    </xf>
    <xf numFmtId="4" fontId="20" fillId="0" borderId="2" xfId="5" applyNumberFormat="1" applyFont="1" applyFill="1" applyBorder="1"/>
    <xf numFmtId="4" fontId="20" fillId="0" borderId="2" xfId="5" applyNumberFormat="1" applyFont="1" applyFill="1" applyBorder="1" applyAlignment="1">
      <alignment horizontal="right"/>
    </xf>
    <xf numFmtId="0" fontId="44" fillId="6" borderId="2" xfId="5" applyFont="1" applyFill="1" applyBorder="1" applyAlignment="1">
      <alignment vertical="center"/>
    </xf>
    <xf numFmtId="0" fontId="44" fillId="6" borderId="2" xfId="5" applyFont="1" applyFill="1" applyBorder="1" applyAlignment="1">
      <alignment horizontal="left" textRotation="90"/>
    </xf>
    <xf numFmtId="0" fontId="44" fillId="6" borderId="2" xfId="5" applyFont="1" applyFill="1" applyBorder="1" applyAlignment="1">
      <alignment textRotation="90"/>
    </xf>
    <xf numFmtId="0" fontId="44" fillId="6" borderId="5" xfId="5" applyFont="1" applyFill="1" applyBorder="1" applyAlignment="1">
      <alignment horizontal="left" textRotation="90"/>
    </xf>
    <xf numFmtId="0" fontId="44" fillId="6" borderId="5" xfId="5" applyFont="1" applyFill="1" applyBorder="1" applyAlignment="1">
      <alignment textRotation="90"/>
    </xf>
    <xf numFmtId="0" fontId="20" fillId="0" borderId="2" xfId="5" applyFont="1" applyBorder="1" applyAlignment="1">
      <alignment wrapText="1"/>
    </xf>
    <xf numFmtId="0" fontId="20" fillId="0" borderId="2" xfId="5" applyFont="1" applyFill="1" applyBorder="1" applyAlignment="1">
      <alignment horizontal="center"/>
    </xf>
    <xf numFmtId="3" fontId="20" fillId="0" borderId="2" xfId="5" applyNumberFormat="1" applyFont="1" applyFill="1" applyBorder="1" applyAlignment="1">
      <alignment horizontal="center"/>
    </xf>
    <xf numFmtId="0" fontId="45" fillId="0" borderId="2" xfId="5" applyFont="1" applyBorder="1" applyAlignment="1"/>
    <xf numFmtId="0" fontId="45" fillId="0" borderId="2" xfId="5" applyFont="1" applyFill="1" applyBorder="1" applyAlignment="1"/>
    <xf numFmtId="0" fontId="20" fillId="0" borderId="2" xfId="5" applyFont="1" applyBorder="1"/>
    <xf numFmtId="49" fontId="20" fillId="0" borderId="2" xfId="5" applyNumberFormat="1" applyFont="1" applyFill="1" applyBorder="1" applyAlignment="1">
      <alignment horizontal="center"/>
    </xf>
    <xf numFmtId="0" fontId="15" fillId="5" borderId="0" xfId="5" applyFill="1"/>
    <xf numFmtId="0" fontId="22" fillId="0" borderId="0" xfId="5" applyFont="1" applyFill="1"/>
    <xf numFmtId="0" fontId="19" fillId="0" borderId="0" xfId="5" applyFont="1" applyFill="1"/>
    <xf numFmtId="0" fontId="20" fillId="0" borderId="0" xfId="5" applyFont="1" applyBorder="1"/>
    <xf numFmtId="4" fontId="20" fillId="0" borderId="0" xfId="5" applyNumberFormat="1" applyFont="1"/>
    <xf numFmtId="0" fontId="48" fillId="0" borderId="2" xfId="5" applyFont="1" applyBorder="1" applyAlignment="1">
      <alignment vertical="center" wrapText="1"/>
    </xf>
    <xf numFmtId="0" fontId="49" fillId="7" borderId="2" xfId="5" applyFont="1" applyFill="1" applyBorder="1" applyAlignment="1">
      <alignment horizontal="center"/>
    </xf>
    <xf numFmtId="0" fontId="50" fillId="0" borderId="2" xfId="5" applyFont="1" applyFill="1" applyBorder="1"/>
    <xf numFmtId="4" fontId="50" fillId="0" borderId="2" xfId="5" applyNumberFormat="1" applyFont="1" applyFill="1" applyBorder="1"/>
    <xf numFmtId="0" fontId="20" fillId="0" borderId="2" xfId="5" applyFont="1" applyFill="1" applyBorder="1" applyAlignment="1">
      <alignment horizontal="left"/>
    </xf>
    <xf numFmtId="4" fontId="20" fillId="0" borderId="2" xfId="5" applyNumberFormat="1" applyFont="1" applyBorder="1"/>
    <xf numFmtId="0" fontId="15" fillId="0" borderId="0" xfId="5" applyAlignment="1">
      <alignment vertical="top" wrapText="1"/>
    </xf>
    <xf numFmtId="164" fontId="8" fillId="10" borderId="2" xfId="1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/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9" fillId="0" borderId="0" xfId="0" applyNumberFormat="1" applyFont="1" applyFill="1"/>
    <xf numFmtId="166" fontId="9" fillId="2" borderId="2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/>
    <xf numFmtId="166" fontId="4" fillId="0" borderId="2" xfId="0" applyNumberFormat="1" applyFont="1" applyFill="1" applyBorder="1"/>
    <xf numFmtId="166" fontId="4" fillId="0" borderId="6" xfId="0" applyNumberFormat="1" applyFont="1" applyFill="1" applyBorder="1"/>
    <xf numFmtId="166" fontId="4" fillId="0" borderId="5" xfId="0" applyNumberFormat="1" applyFont="1" applyFill="1" applyBorder="1"/>
    <xf numFmtId="166" fontId="11" fillId="4" borderId="4" xfId="0" applyNumberFormat="1" applyFont="1" applyFill="1" applyBorder="1" applyAlignment="1">
      <alignment horizontal="center" vertical="center" wrapText="1"/>
    </xf>
    <xf numFmtId="166" fontId="11" fillId="4" borderId="8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/>
    <xf numFmtId="166" fontId="4" fillId="0" borderId="16" xfId="0" applyNumberFormat="1" applyFont="1" applyFill="1" applyBorder="1"/>
    <xf numFmtId="166" fontId="9" fillId="10" borderId="2" xfId="0" applyNumberFormat="1" applyFont="1" applyFill="1" applyBorder="1" applyAlignment="1">
      <alignment horizontal="center" vertical="center" wrapText="1"/>
    </xf>
    <xf numFmtId="166" fontId="0" fillId="9" borderId="2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0" fontId="13" fillId="9" borderId="0" xfId="0" applyFont="1" applyFill="1" applyBorder="1" applyAlignment="1">
      <alignment vertical="center"/>
    </xf>
    <xf numFmtId="0" fontId="0" fillId="9" borderId="0" xfId="0" applyFill="1"/>
    <xf numFmtId="0" fontId="13" fillId="9" borderId="2" xfId="0" applyFont="1" applyFill="1" applyBorder="1" applyAlignment="1">
      <alignment vertical="center"/>
    </xf>
    <xf numFmtId="0" fontId="16" fillId="9" borderId="2" xfId="0" applyFont="1" applyFill="1" applyBorder="1" applyAlignment="1">
      <alignment horizontal="left" vertical="center" wrapText="1"/>
    </xf>
    <xf numFmtId="0" fontId="0" fillId="9" borderId="0" xfId="0" applyFill="1" applyBorder="1"/>
    <xf numFmtId="0" fontId="0" fillId="9" borderId="9" xfId="0" applyFill="1" applyBorder="1"/>
    <xf numFmtId="0" fontId="20" fillId="9" borderId="0" xfId="0" applyFont="1" applyFill="1"/>
    <xf numFmtId="0" fontId="20" fillId="9" borderId="2" xfId="0" applyFont="1" applyFill="1" applyBorder="1"/>
    <xf numFmtId="166" fontId="4" fillId="9" borderId="2" xfId="0" applyNumberFormat="1" applyFont="1" applyFill="1" applyBorder="1"/>
    <xf numFmtId="0" fontId="16" fillId="9" borderId="2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vertical="center" wrapText="1"/>
    </xf>
    <xf numFmtId="0" fontId="52" fillId="0" borderId="0" xfId="0" applyFont="1"/>
    <xf numFmtId="0" fontId="20" fillId="9" borderId="2" xfId="5" applyFont="1" applyFill="1" applyBorder="1"/>
    <xf numFmtId="0" fontId="20" fillId="9" borderId="2" xfId="5" applyFont="1" applyFill="1" applyBorder="1" applyAlignment="1">
      <alignment horizontal="center"/>
    </xf>
    <xf numFmtId="0" fontId="15" fillId="9" borderId="0" xfId="5" applyFill="1"/>
    <xf numFmtId="0" fontId="46" fillId="9" borderId="2" xfId="5" applyFont="1" applyFill="1" applyBorder="1" applyAlignment="1">
      <alignment horizontal="center"/>
    </xf>
    <xf numFmtId="49" fontId="20" fillId="9" borderId="2" xfId="5" applyNumberFormat="1" applyFont="1" applyFill="1" applyBorder="1" applyAlignment="1">
      <alignment horizontal="center"/>
    </xf>
    <xf numFmtId="0" fontId="0" fillId="9" borderId="17" xfId="0" applyFill="1" applyBorder="1"/>
    <xf numFmtId="0" fontId="17" fillId="9" borderId="18" xfId="0" applyFont="1" applyFill="1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166" fontId="0" fillId="9" borderId="18" xfId="0" applyNumberFormat="1" applyFont="1" applyFill="1" applyBorder="1" applyAlignment="1">
      <alignment horizontal="right"/>
    </xf>
    <xf numFmtId="0" fontId="0" fillId="9" borderId="18" xfId="0" applyFill="1" applyBorder="1" applyAlignment="1">
      <alignment horizontal="left" wrapText="1"/>
    </xf>
    <xf numFmtId="0" fontId="0" fillId="9" borderId="2" xfId="0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166" fontId="15" fillId="9" borderId="2" xfId="0" applyNumberFormat="1" applyFont="1" applyFill="1" applyBorder="1" applyAlignment="1">
      <alignment horizontal="left" vertical="center"/>
    </xf>
    <xf numFmtId="166" fontId="0" fillId="9" borderId="2" xfId="0" applyNumberFormat="1" applyFont="1" applyFill="1" applyBorder="1" applyAlignment="1">
      <alignment horizontal="left" vertical="center"/>
    </xf>
    <xf numFmtId="166" fontId="0" fillId="0" borderId="2" xfId="0" applyNumberFormat="1" applyFont="1" applyFill="1" applyBorder="1" applyAlignment="1">
      <alignment horizontal="left" vertical="center"/>
    </xf>
    <xf numFmtId="0" fontId="33" fillId="0" borderId="0" xfId="5" applyFont="1"/>
    <xf numFmtId="0" fontId="13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 wrapText="1"/>
    </xf>
    <xf numFmtId="165" fontId="4" fillId="0" borderId="18" xfId="0" applyNumberFormat="1" applyFont="1" applyFill="1" applyBorder="1"/>
    <xf numFmtId="164" fontId="3" fillId="2" borderId="2" xfId="1" applyNumberFormat="1" applyFont="1" applyFill="1" applyBorder="1" applyAlignment="1">
      <alignment horizontal="center" vertical="center" wrapText="1"/>
    </xf>
    <xf numFmtId="166" fontId="9" fillId="12" borderId="2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wrapText="1"/>
    </xf>
    <xf numFmtId="0" fontId="28" fillId="14" borderId="18" xfId="0" applyFont="1" applyFill="1" applyBorder="1" applyAlignment="1">
      <alignment horizontal="left" vertical="center" wrapText="1"/>
    </xf>
    <xf numFmtId="0" fontId="28" fillId="14" borderId="2" xfId="0" applyFont="1" applyFill="1" applyBorder="1" applyAlignment="1">
      <alignment horizontal="left" vertical="center" wrapText="1"/>
    </xf>
    <xf numFmtId="0" fontId="56" fillId="14" borderId="2" xfId="0" applyFont="1" applyFill="1" applyBorder="1" applyAlignment="1">
      <alignment vertical="center" wrapText="1"/>
    </xf>
    <xf numFmtId="0" fontId="57" fillId="14" borderId="2" xfId="0" applyFont="1" applyFill="1" applyBorder="1" applyAlignment="1">
      <alignment horizontal="left" vertical="center" wrapText="1"/>
    </xf>
    <xf numFmtId="166" fontId="9" fillId="14" borderId="2" xfId="0" applyNumberFormat="1" applyFont="1" applyFill="1" applyBorder="1" applyAlignment="1">
      <alignment vertical="center"/>
    </xf>
    <xf numFmtId="0" fontId="31" fillId="0" borderId="0" xfId="9" applyFont="1" applyBorder="1"/>
    <xf numFmtId="0" fontId="32" fillId="0" borderId="0" xfId="9" applyFont="1" applyBorder="1"/>
    <xf numFmtId="0" fontId="1" fillId="0" borderId="0" xfId="5" applyFont="1" applyFill="1" applyBorder="1"/>
    <xf numFmtId="0" fontId="36" fillId="0" borderId="0" xfId="9" applyFont="1" applyFill="1" applyBorder="1"/>
    <xf numFmtId="0" fontId="37" fillId="0" borderId="0" xfId="9" applyFont="1" applyFill="1" applyBorder="1"/>
    <xf numFmtId="0" fontId="15" fillId="0" borderId="0" xfId="5" applyBorder="1"/>
    <xf numFmtId="0" fontId="31" fillId="0" borderId="0" xfId="5" applyFont="1" applyAlignment="1">
      <alignment horizontal="center"/>
    </xf>
    <xf numFmtId="0" fontId="0" fillId="0" borderId="0" xfId="0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wrapText="1"/>
    </xf>
    <xf numFmtId="0" fontId="0" fillId="9" borderId="19" xfId="0" applyFill="1" applyBorder="1" applyAlignment="1">
      <alignment horizontal="left" wrapText="1"/>
    </xf>
    <xf numFmtId="0" fontId="51" fillId="8" borderId="17" xfId="0" applyFont="1" applyFill="1" applyBorder="1" applyAlignment="1">
      <alignment horizontal="center" wrapText="1"/>
    </xf>
    <xf numFmtId="0" fontId="51" fillId="8" borderId="18" xfId="0" applyFont="1" applyFill="1" applyBorder="1" applyAlignment="1">
      <alignment horizontal="center" wrapText="1"/>
    </xf>
    <xf numFmtId="0" fontId="51" fillId="8" borderId="17" xfId="0" applyFont="1" applyFill="1" applyBorder="1" applyAlignment="1">
      <alignment horizontal="center" vertical="center" wrapText="1"/>
    </xf>
    <xf numFmtId="0" fontId="51" fillId="8" borderId="18" xfId="0" applyFont="1" applyFill="1" applyBorder="1" applyAlignment="1">
      <alignment horizontal="center" vertical="center" wrapText="1"/>
    </xf>
    <xf numFmtId="0" fontId="51" fillId="11" borderId="17" xfId="0" applyFont="1" applyFill="1" applyBorder="1" applyAlignment="1">
      <alignment horizontal="center" vertical="center" wrapText="1"/>
    </xf>
    <xf numFmtId="0" fontId="51" fillId="11" borderId="18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164" fontId="8" fillId="10" borderId="17" xfId="1" applyNumberFormat="1" applyFont="1" applyFill="1" applyBorder="1" applyAlignment="1">
      <alignment horizontal="center" vertical="center" wrapText="1"/>
    </xf>
    <xf numFmtId="164" fontId="8" fillId="10" borderId="19" xfId="1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left" vertical="center"/>
    </xf>
    <xf numFmtId="0" fontId="20" fillId="0" borderId="17" xfId="5" applyFont="1" applyFill="1" applyBorder="1" applyAlignment="1">
      <alignment horizontal="center"/>
    </xf>
    <xf numFmtId="0" fontId="20" fillId="0" borderId="19" xfId="5" applyFont="1" applyFill="1" applyBorder="1" applyAlignment="1">
      <alignment horizontal="center"/>
    </xf>
    <xf numFmtId="0" fontId="15" fillId="0" borderId="0" xfId="5" applyAlignment="1">
      <alignment horizontal="center" vertical="top" wrapText="1"/>
    </xf>
    <xf numFmtId="0" fontId="20" fillId="0" borderId="2" xfId="5" applyFont="1" applyFill="1" applyBorder="1" applyAlignment="1">
      <alignment horizontal="center"/>
    </xf>
    <xf numFmtId="0" fontId="22" fillId="5" borderId="0" xfId="5" applyFont="1" applyFill="1" applyAlignment="1">
      <alignment horizontal="center"/>
    </xf>
    <xf numFmtId="0" fontId="19" fillId="5" borderId="0" xfId="5" applyFont="1" applyFill="1" applyAlignment="1">
      <alignment horizontal="center"/>
    </xf>
    <xf numFmtId="0" fontId="43" fillId="5" borderId="0" xfId="5" applyFont="1" applyFill="1" applyBorder="1" applyAlignment="1" applyProtection="1">
      <alignment horizontal="center" vertical="center" wrapText="1"/>
      <protection locked="0"/>
    </xf>
    <xf numFmtId="0" fontId="45" fillId="0" borderId="2" xfId="5" applyFont="1" applyBorder="1" applyAlignment="1">
      <alignment horizontal="center"/>
    </xf>
    <xf numFmtId="0" fontId="45" fillId="0" borderId="17" xfId="5" applyFont="1" applyFill="1" applyBorder="1" applyAlignment="1">
      <alignment horizontal="center"/>
    </xf>
    <xf numFmtId="0" fontId="45" fillId="0" borderId="18" xfId="5" applyFont="1" applyFill="1" applyBorder="1" applyAlignment="1">
      <alignment horizontal="center"/>
    </xf>
    <xf numFmtId="0" fontId="45" fillId="0" borderId="19" xfId="5" applyFont="1" applyFill="1" applyBorder="1" applyAlignment="1">
      <alignment horizontal="center"/>
    </xf>
    <xf numFmtId="0" fontId="45" fillId="0" borderId="2" xfId="5" applyFont="1" applyFill="1" applyBorder="1" applyAlignment="1">
      <alignment horizontal="center"/>
    </xf>
    <xf numFmtId="0" fontId="47" fillId="0" borderId="8" xfId="5" applyFont="1" applyFill="1" applyBorder="1" applyAlignment="1">
      <alignment vertical="center" wrapText="1"/>
    </xf>
  </cellXfs>
  <cellStyles count="10">
    <cellStyle name="Normal_Prices 2003" xfId="2"/>
    <cellStyle name="Normale_Foglio1" xfId="3"/>
    <cellStyle name="Standard_ACCESSORIES" xfId="4"/>
    <cellStyle name="Гиперссылка" xfId="8" builtinId="8"/>
    <cellStyle name="Обычный" xfId="0" builtinId="0"/>
    <cellStyle name="Обычный 2" xfId="5"/>
    <cellStyle name="Обычный 2 2" xfId="9"/>
    <cellStyle name="Стиль 1" xfId="6"/>
    <cellStyle name="Финансовый [0]" xfId="1" builtinId="6"/>
    <cellStyle name="標準 3" xfId="7"/>
  </cellStyles>
  <dxfs count="0"/>
  <tableStyles count="0" defaultTableStyle="TableStyleMedium2" defaultPivotStyle="PivotStyleLight16"/>
  <colors>
    <mruColors>
      <color rgb="FFFFFF99"/>
      <color rgb="FFFF696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png"/><Relationship Id="rId16" Type="http://schemas.openxmlformats.org/officeDocument/2006/relationships/image" Target="../media/image16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.jp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g"/><Relationship Id="rId3" Type="http://schemas.openxmlformats.org/officeDocument/2006/relationships/image" Target="../media/image19.jpeg"/><Relationship Id="rId7" Type="http://schemas.openxmlformats.org/officeDocument/2006/relationships/image" Target="../media/image23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5" Type="http://schemas.openxmlformats.org/officeDocument/2006/relationships/image" Target="../media/image21.jpeg"/><Relationship Id="rId4" Type="http://schemas.openxmlformats.org/officeDocument/2006/relationships/image" Target="../media/image20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85726</xdr:rowOff>
    </xdr:from>
    <xdr:to>
      <xdr:col>0</xdr:col>
      <xdr:colOff>3495675</xdr:colOff>
      <xdr:row>7</xdr:row>
      <xdr:rowOff>1961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6"/>
          <a:ext cx="3267075" cy="1049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1400175</xdr:colOff>
      <xdr:row>15</xdr:row>
      <xdr:rowOff>0</xdr:rowOff>
    </xdr:from>
    <xdr:to>
      <xdr:col>3</xdr:col>
      <xdr:colOff>1171575</xdr:colOff>
      <xdr:row>15</xdr:row>
      <xdr:rowOff>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105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15</xdr:row>
      <xdr:rowOff>0</xdr:rowOff>
    </xdr:from>
    <xdr:to>
      <xdr:col>3</xdr:col>
      <xdr:colOff>1171575</xdr:colOff>
      <xdr:row>15</xdr:row>
      <xdr:rowOff>0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105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57150</xdr:rowOff>
    </xdr:from>
    <xdr:to>
      <xdr:col>10</xdr:col>
      <xdr:colOff>666750</xdr:colOff>
      <xdr:row>33</xdr:row>
      <xdr:rowOff>76200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4238625"/>
          <a:ext cx="1381125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251</xdr:row>
      <xdr:rowOff>123825</xdr:rowOff>
    </xdr:from>
    <xdr:to>
      <xdr:col>11</xdr:col>
      <xdr:colOff>38100</xdr:colOff>
      <xdr:row>260</xdr:row>
      <xdr:rowOff>66675</xdr:rowOff>
    </xdr:to>
    <xdr:pic>
      <xdr:nvPicPr>
        <xdr:cNvPr id="11" name="Рисунок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0674250"/>
          <a:ext cx="146685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276</xdr:row>
      <xdr:rowOff>257174</xdr:rowOff>
    </xdr:from>
    <xdr:to>
      <xdr:col>10</xdr:col>
      <xdr:colOff>215338</xdr:colOff>
      <xdr:row>281</xdr:row>
      <xdr:rowOff>161924</xdr:rowOff>
    </xdr:to>
    <xdr:pic>
      <xdr:nvPicPr>
        <xdr:cNvPr id="16" name="Рисунок 3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67608449"/>
          <a:ext cx="929713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46</xdr:row>
      <xdr:rowOff>28575</xdr:rowOff>
    </xdr:from>
    <xdr:to>
      <xdr:col>11</xdr:col>
      <xdr:colOff>95250</xdr:colOff>
      <xdr:row>51</xdr:row>
      <xdr:rowOff>95250</xdr:rowOff>
    </xdr:to>
    <xdr:pic>
      <xdr:nvPicPr>
        <xdr:cNvPr id="17" name="Рисунок 3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9677400"/>
          <a:ext cx="1524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66</xdr:row>
      <xdr:rowOff>66676</xdr:rowOff>
    </xdr:from>
    <xdr:to>
      <xdr:col>11</xdr:col>
      <xdr:colOff>366069</xdr:colOff>
      <xdr:row>70</xdr:row>
      <xdr:rowOff>47626</xdr:rowOff>
    </xdr:to>
    <xdr:pic>
      <xdr:nvPicPr>
        <xdr:cNvPr id="18" name="Рисунок 3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406" y="12715876"/>
          <a:ext cx="1794819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88</xdr:row>
      <xdr:rowOff>314325</xdr:rowOff>
    </xdr:from>
    <xdr:to>
      <xdr:col>11</xdr:col>
      <xdr:colOff>419100</xdr:colOff>
      <xdr:row>92</xdr:row>
      <xdr:rowOff>104775</xdr:rowOff>
    </xdr:to>
    <xdr:pic>
      <xdr:nvPicPr>
        <xdr:cNvPr id="19" name="Рисунок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8964275"/>
          <a:ext cx="18478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186</xdr:row>
      <xdr:rowOff>9525</xdr:rowOff>
    </xdr:from>
    <xdr:to>
      <xdr:col>10</xdr:col>
      <xdr:colOff>438150</xdr:colOff>
      <xdr:row>193</xdr:row>
      <xdr:rowOff>38100</xdr:rowOff>
    </xdr:to>
    <xdr:pic>
      <xdr:nvPicPr>
        <xdr:cNvPr id="21" name="Рисунок 1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44348400"/>
          <a:ext cx="11525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281</xdr:row>
      <xdr:rowOff>238125</xdr:rowOff>
    </xdr:from>
    <xdr:to>
      <xdr:col>10</xdr:col>
      <xdr:colOff>466725</xdr:colOff>
      <xdr:row>284</xdr:row>
      <xdr:rowOff>152400</xdr:rowOff>
    </xdr:to>
    <xdr:pic>
      <xdr:nvPicPr>
        <xdr:cNvPr id="23" name="Рисунок 3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69122925"/>
          <a:ext cx="1181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10</xdr:col>
      <xdr:colOff>661856</xdr:colOff>
      <xdr:row>301</xdr:row>
      <xdr:rowOff>98397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74801691"/>
          <a:ext cx="1376231" cy="192719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311</xdr:row>
      <xdr:rowOff>219075</xdr:rowOff>
    </xdr:from>
    <xdr:to>
      <xdr:col>11</xdr:col>
      <xdr:colOff>582805</xdr:colOff>
      <xdr:row>318</xdr:row>
      <xdr:rowOff>219075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78847950"/>
          <a:ext cx="2011555" cy="22669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355</xdr:row>
      <xdr:rowOff>171450</xdr:rowOff>
    </xdr:from>
    <xdr:to>
      <xdr:col>12</xdr:col>
      <xdr:colOff>704077</xdr:colOff>
      <xdr:row>363</xdr:row>
      <xdr:rowOff>47034</xdr:rowOff>
    </xdr:to>
    <xdr:pic>
      <xdr:nvPicPr>
        <xdr:cNvPr id="25" name="Picture 2" descr="3 Priorità_1_scontornat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96078675"/>
          <a:ext cx="2847202" cy="3961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367</xdr:row>
      <xdr:rowOff>28575</xdr:rowOff>
    </xdr:from>
    <xdr:to>
      <xdr:col>9</xdr:col>
      <xdr:colOff>545530</xdr:colOff>
      <xdr:row>370</xdr:row>
      <xdr:rowOff>209637</xdr:rowOff>
    </xdr:to>
    <xdr:pic>
      <xdr:nvPicPr>
        <xdr:cNvPr id="27" name="Immagine 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2" y="101269800"/>
          <a:ext cx="545530" cy="102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0</xdr:row>
      <xdr:rowOff>38100</xdr:rowOff>
    </xdr:from>
    <xdr:to>
      <xdr:col>6</xdr:col>
      <xdr:colOff>942975</xdr:colOff>
      <xdr:row>5</xdr:row>
      <xdr:rowOff>125785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3267075" cy="104971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283</xdr:row>
      <xdr:rowOff>92788</xdr:rowOff>
    </xdr:from>
    <xdr:to>
      <xdr:col>9</xdr:col>
      <xdr:colOff>676276</xdr:colOff>
      <xdr:row>285</xdr:row>
      <xdr:rowOff>42430</xdr:rowOff>
    </xdr:to>
    <xdr:pic>
      <xdr:nvPicPr>
        <xdr:cNvPr id="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1" y="69482413"/>
          <a:ext cx="676276" cy="740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59</xdr:row>
      <xdr:rowOff>133350</xdr:rowOff>
    </xdr:from>
    <xdr:ext cx="1228725" cy="762000"/>
    <xdr:pic>
      <xdr:nvPicPr>
        <xdr:cNvPr id="3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372975"/>
          <a:ext cx="1228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409575</xdr:colOff>
      <xdr:row>51</xdr:row>
      <xdr:rowOff>171450</xdr:rowOff>
    </xdr:from>
    <xdr:ext cx="838200" cy="885825"/>
    <xdr:pic>
      <xdr:nvPicPr>
        <xdr:cNvPr id="4" name="Рисунок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10458450"/>
          <a:ext cx="838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247650</xdr:colOff>
      <xdr:row>41</xdr:row>
      <xdr:rowOff>104775</xdr:rowOff>
    </xdr:from>
    <xdr:ext cx="1352550" cy="685800"/>
    <xdr:pic>
      <xdr:nvPicPr>
        <xdr:cNvPr id="5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8448675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371475</xdr:colOff>
      <xdr:row>27</xdr:row>
      <xdr:rowOff>142875</xdr:rowOff>
    </xdr:from>
    <xdr:ext cx="1352550" cy="685800"/>
    <xdr:pic>
      <xdr:nvPicPr>
        <xdr:cNvPr id="6" name="Рисунок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5724525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123825</xdr:colOff>
      <xdr:row>47</xdr:row>
      <xdr:rowOff>85725</xdr:rowOff>
    </xdr:from>
    <xdr:ext cx="1562099" cy="627903"/>
    <xdr:pic>
      <xdr:nvPicPr>
        <xdr:cNvPr id="7" name="Рисунок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9563100"/>
          <a:ext cx="1562099" cy="62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95250</xdr:colOff>
      <xdr:row>63</xdr:row>
      <xdr:rowOff>28575</xdr:rowOff>
    </xdr:from>
    <xdr:ext cx="1343025" cy="723900"/>
    <xdr:pic>
      <xdr:nvPicPr>
        <xdr:cNvPr id="8" name="Рисунок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13201650"/>
          <a:ext cx="1343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95250</xdr:colOff>
      <xdr:row>55</xdr:row>
      <xdr:rowOff>0</xdr:rowOff>
    </xdr:from>
    <xdr:ext cx="1028700" cy="828675"/>
    <xdr:pic>
      <xdr:nvPicPr>
        <xdr:cNvPr id="9" name="Рисунок 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11582400"/>
          <a:ext cx="1028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95250</xdr:colOff>
      <xdr:row>17</xdr:row>
      <xdr:rowOff>142875</xdr:rowOff>
    </xdr:from>
    <xdr:ext cx="1695450" cy="990600"/>
    <xdr:pic>
      <xdr:nvPicPr>
        <xdr:cNvPr id="10" name="Рисунок 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3943350"/>
          <a:ext cx="16954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200025</xdr:colOff>
      <xdr:row>0</xdr:row>
      <xdr:rowOff>152400</xdr:rowOff>
    </xdr:from>
    <xdr:to>
      <xdr:col>2</xdr:col>
      <xdr:colOff>3467100</xdr:colOff>
      <xdr:row>6</xdr:row>
      <xdr:rowOff>78160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2400"/>
          <a:ext cx="3267075" cy="10497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38</xdr:row>
      <xdr:rowOff>66675</xdr:rowOff>
    </xdr:from>
    <xdr:to>
      <xdr:col>8</xdr:col>
      <xdr:colOff>85725</xdr:colOff>
      <xdr:row>44</xdr:row>
      <xdr:rowOff>28575</xdr:rowOff>
    </xdr:to>
    <xdr:pic>
      <xdr:nvPicPr>
        <xdr:cNvPr id="2" name="Picture 1" descr="Steam distribu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05600"/>
          <a:ext cx="606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61"/>
  <sheetViews>
    <sheetView workbookViewId="0">
      <selection activeCell="A19" sqref="A19"/>
    </sheetView>
  </sheetViews>
  <sheetFormatPr defaultRowHeight="12.75"/>
  <cols>
    <col min="1" max="1" width="78.42578125" customWidth="1"/>
    <col min="2" max="2" width="71.140625" bestFit="1" customWidth="1"/>
  </cols>
  <sheetData>
    <row r="8" spans="1:8" ht="20.25">
      <c r="A8" s="220" t="s">
        <v>881</v>
      </c>
      <c r="B8" s="221"/>
    </row>
    <row r="9" spans="1:8" ht="20.25">
      <c r="A9" s="220" t="s">
        <v>882</v>
      </c>
      <c r="B9" s="221"/>
    </row>
    <row r="11" spans="1:8" s="61" customFormat="1" ht="18">
      <c r="A11" s="201"/>
      <c r="B11" s="59"/>
      <c r="C11" s="59"/>
      <c r="D11" s="59"/>
      <c r="E11" s="60"/>
      <c r="F11" s="59"/>
      <c r="G11" s="59"/>
      <c r="H11" s="60"/>
    </row>
    <row r="12" spans="1:8" s="61" customFormat="1" ht="18">
      <c r="A12" s="201" t="s">
        <v>883</v>
      </c>
      <c r="B12" s="59"/>
      <c r="C12" s="59"/>
      <c r="D12" s="59"/>
      <c r="E12" s="60"/>
      <c r="F12" s="59"/>
      <c r="G12" s="59"/>
      <c r="H12" s="60"/>
    </row>
    <row r="13" spans="1:8">
      <c r="A13" s="42" t="s">
        <v>1088</v>
      </c>
    </row>
    <row r="17" spans="1:2">
      <c r="A17" s="64"/>
      <c r="B17" s="65"/>
    </row>
    <row r="18" spans="1:2">
      <c r="A18" s="64"/>
      <c r="B18" s="64"/>
    </row>
    <row r="19" spans="1:2">
      <c r="A19" s="64" t="s">
        <v>884</v>
      </c>
      <c r="B19" s="66" t="e">
        <f>SUM(Увлажнители!#REF!)+SUM(Аксессуары!#REF!)</f>
        <v>#REF!</v>
      </c>
    </row>
    <row r="21" spans="1:2" ht="20.25">
      <c r="A21" s="58" t="s">
        <v>885</v>
      </c>
    </row>
    <row r="24" spans="1:2" s="63" customFormat="1" ht="20.25">
      <c r="A24" s="62" t="s">
        <v>886</v>
      </c>
    </row>
    <row r="25" spans="1:2" s="63" customFormat="1" ht="20.25">
      <c r="A25" s="62" t="s">
        <v>859</v>
      </c>
    </row>
    <row r="26" spans="1:2" s="63" customFormat="1" ht="20.25">
      <c r="A26" s="62" t="s">
        <v>887</v>
      </c>
    </row>
    <row r="27" spans="1:2" s="63" customFormat="1" ht="24.75" customHeight="1">
      <c r="A27" s="62" t="s">
        <v>1054</v>
      </c>
      <c r="B27" s="62"/>
    </row>
    <row r="28" spans="1:2" s="63" customFormat="1" ht="24.75" customHeight="1">
      <c r="A28" s="62" t="s">
        <v>1064</v>
      </c>
      <c r="B28" s="62"/>
    </row>
    <row r="29" spans="1:2" s="63" customFormat="1" ht="20.25">
      <c r="A29" s="62" t="s">
        <v>1080</v>
      </c>
    </row>
    <row r="30" spans="1:2" ht="20.25">
      <c r="A30" s="62" t="s">
        <v>1081</v>
      </c>
    </row>
    <row r="31" spans="1:2" ht="20.25">
      <c r="A31" s="62"/>
    </row>
    <row r="45" spans="1:10" s="49" customFormat="1" ht="20.25">
      <c r="A45" s="214"/>
      <c r="B45" s="215"/>
      <c r="C45" s="215"/>
      <c r="D45" s="215"/>
      <c r="E45" s="52"/>
      <c r="F45" s="216"/>
      <c r="G45" s="216"/>
      <c r="I45" s="50"/>
      <c r="J45" s="51"/>
    </row>
    <row r="46" spans="1:10" s="49" customFormat="1" ht="20.25">
      <c r="A46" s="214"/>
      <c r="B46" s="215"/>
      <c r="C46" s="215"/>
      <c r="D46" s="215"/>
      <c r="E46" s="52"/>
      <c r="F46" s="216"/>
      <c r="G46" s="216"/>
      <c r="I46" s="50"/>
      <c r="J46" s="51"/>
    </row>
    <row r="47" spans="1:10" s="49" customFormat="1" ht="20.25">
      <c r="A47" s="53"/>
      <c r="B47" s="215"/>
      <c r="C47" s="215"/>
      <c r="D47" s="215"/>
      <c r="E47" s="52"/>
      <c r="F47" s="216"/>
      <c r="G47" s="216"/>
      <c r="I47" s="50"/>
      <c r="J47" s="51"/>
    </row>
    <row r="48" spans="1:10" s="49" customFormat="1">
      <c r="A48" s="55"/>
      <c r="B48" s="216"/>
      <c r="C48" s="216"/>
      <c r="D48" s="54"/>
      <c r="E48" s="54"/>
      <c r="F48" s="55"/>
      <c r="G48" s="50"/>
      <c r="I48" s="50"/>
      <c r="J48" s="51"/>
    </row>
    <row r="49" spans="1:10" s="49" customFormat="1">
      <c r="A49" s="55"/>
      <c r="B49" s="216"/>
      <c r="C49" s="216"/>
      <c r="D49" s="54"/>
      <c r="E49" s="54"/>
      <c r="F49" s="55"/>
      <c r="G49" s="50"/>
      <c r="I49" s="50"/>
      <c r="J49" s="51"/>
    </row>
    <row r="50" spans="1:10" s="49" customFormat="1">
      <c r="A50" s="55"/>
      <c r="B50" s="216"/>
      <c r="C50" s="216"/>
      <c r="D50" s="54"/>
      <c r="E50" s="54"/>
      <c r="F50" s="55"/>
      <c r="G50" s="50"/>
      <c r="I50" s="50"/>
      <c r="J50" s="51"/>
    </row>
    <row r="51" spans="1:10" s="49" customFormat="1" ht="23.25">
      <c r="A51" s="217"/>
      <c r="B51" s="216"/>
      <c r="C51" s="216"/>
      <c r="D51" s="54"/>
      <c r="E51" s="54"/>
      <c r="F51" s="55"/>
      <c r="G51" s="50"/>
      <c r="I51" s="50"/>
      <c r="J51" s="51"/>
    </row>
    <row r="52" spans="1:10" s="49" customFormat="1" ht="23.25">
      <c r="A52" s="217"/>
      <c r="B52" s="216"/>
      <c r="C52" s="216"/>
      <c r="D52" s="54"/>
      <c r="E52" s="54"/>
      <c r="F52" s="55"/>
      <c r="G52" s="50"/>
      <c r="I52" s="50"/>
      <c r="J52" s="51"/>
    </row>
    <row r="53" spans="1:10" s="49" customFormat="1" ht="18.75">
      <c r="A53" s="218"/>
      <c r="B53" s="216"/>
      <c r="C53" s="216"/>
      <c r="D53" s="54"/>
      <c r="E53" s="54"/>
      <c r="F53" s="55"/>
      <c r="G53" s="50"/>
      <c r="I53" s="50"/>
      <c r="J53" s="51"/>
    </row>
    <row r="54" spans="1:10" s="49" customFormat="1" ht="23.25">
      <c r="A54" s="217"/>
      <c r="B54" s="216"/>
      <c r="C54" s="216"/>
      <c r="D54" s="54"/>
      <c r="E54" s="54"/>
      <c r="F54" s="55"/>
      <c r="G54" s="50"/>
      <c r="I54" s="50"/>
      <c r="J54" s="51"/>
    </row>
    <row r="55" spans="1:10" s="49" customFormat="1">
      <c r="A55" s="216"/>
      <c r="B55" s="216"/>
      <c r="C55" s="216"/>
      <c r="D55" s="55"/>
      <c r="E55" s="55"/>
      <c r="F55" s="56"/>
      <c r="G55" s="55"/>
      <c r="H55" s="51"/>
      <c r="I55" s="50"/>
      <c r="J55" s="50"/>
    </row>
    <row r="56" spans="1:10" s="49" customFormat="1">
      <c r="A56" s="216"/>
      <c r="B56" s="216"/>
      <c r="C56" s="216"/>
      <c r="D56" s="55"/>
      <c r="E56" s="55"/>
      <c r="F56" s="56"/>
      <c r="G56" s="55"/>
      <c r="H56" s="51"/>
      <c r="I56" s="50"/>
      <c r="J56" s="50"/>
    </row>
    <row r="57" spans="1:10" s="49" customFormat="1">
      <c r="A57" s="216"/>
      <c r="B57" s="216"/>
      <c r="C57" s="216"/>
      <c r="D57" s="55"/>
      <c r="E57" s="55"/>
      <c r="F57" s="56"/>
      <c r="G57" s="55"/>
      <c r="H57" s="51"/>
      <c r="I57" s="50"/>
      <c r="J57" s="50"/>
    </row>
    <row r="58" spans="1:10" s="49" customFormat="1">
      <c r="A58" s="219"/>
      <c r="B58" s="216"/>
      <c r="C58" s="216"/>
      <c r="D58" s="55"/>
      <c r="E58" s="55"/>
      <c r="F58" s="56"/>
      <c r="G58" s="55"/>
      <c r="H58" s="51"/>
      <c r="I58" s="50"/>
      <c r="J58" s="50"/>
    </row>
    <row r="59" spans="1:10" s="49" customFormat="1">
      <c r="A59" s="219"/>
      <c r="B59" s="216"/>
      <c r="C59" s="216"/>
      <c r="D59" s="55"/>
      <c r="E59" s="55"/>
      <c r="F59" s="56"/>
      <c r="G59" s="55"/>
      <c r="H59" s="51"/>
      <c r="I59" s="50"/>
      <c r="J59" s="50"/>
    </row>
    <row r="60" spans="1:10">
      <c r="A60" s="91"/>
      <c r="B60" s="91"/>
      <c r="C60" s="91"/>
      <c r="D60" s="91"/>
      <c r="E60" s="91"/>
      <c r="F60" s="91"/>
      <c r="G60" s="91"/>
    </row>
    <row r="61" spans="1:10">
      <c r="A61" s="91"/>
      <c r="B61" s="91"/>
      <c r="C61" s="91"/>
      <c r="D61" s="91"/>
      <c r="E61" s="91"/>
      <c r="F61" s="91"/>
      <c r="G61" s="91"/>
    </row>
  </sheetData>
  <sheetProtection sort="0" autoFilter="0"/>
  <mergeCells count="2">
    <mergeCell ref="A8:B8"/>
    <mergeCell ref="A9:B9"/>
  </mergeCells>
  <hyperlinks>
    <hyperlink ref="A24" location="Увлажнители!C16" display="1. ПАРОВЫЕ УВЛАЖНИТЕЛИ humiSteam"/>
    <hyperlink ref="A25" location="Увлажнители!C183" display="2. ПАРОВЫЕ ЦИЛИНДРЫ С ЭЛЕКТРОДАМИ"/>
    <hyperlink ref="A26" location="Увлажнители!C277" display="3. КОМПАКТНЫЕ БЫТОВЫЕ УВЛАЖНИТЕЛИ compactSteam - CH и аксессуары к ним"/>
    <hyperlink ref="A27" location="Увлажнители!C308" display="4. УВЛАЖНИТЕЛИ С ЭЛЕКТРОНАГРЕВАТЕЛЬНЫМИ ЭЛЕМЕНТАМИ HeaterSteam - UR "/>
    <hyperlink ref="A29" location="Аксессуары!C16" display="6. Универсальные аксессуары"/>
    <hyperlink ref="A27:B27" location="Увлажнители!C301" display="4. УВЛАЖНИТЕЛИ С ЭЛЕКТРОНАГРЕВАТЕЛЬНЫМИ ЭЛЕМЕНТАМИ HeaterSteam - UR  с  компактной системой  водоподготовки"/>
    <hyperlink ref="A28" location="Увлажнители!A352" display="5.Системы водоподготовки для увлажнителей"/>
    <hyperlink ref="A30" location="Пояснения!A1" display="8.Пояснения"/>
  </hyperlink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I481"/>
  <sheetViews>
    <sheetView tabSelected="1" topLeftCell="C173" zoomScaleNormal="100" workbookViewId="0">
      <selection activeCell="C376" sqref="C376"/>
    </sheetView>
  </sheetViews>
  <sheetFormatPr defaultColWidth="10.7109375" defaultRowHeight="12.75"/>
  <cols>
    <col min="1" max="1" width="13" style="11" hidden="1" customWidth="1"/>
    <col min="2" max="2" width="59.85546875" hidden="1" customWidth="1"/>
    <col min="3" max="3" width="39.7109375" style="36" customWidth="1"/>
    <col min="4" max="4" width="86.85546875" style="39" hidden="1" customWidth="1"/>
    <col min="5" max="5" width="28.7109375" style="39" hidden="1" customWidth="1"/>
    <col min="6" max="6" width="17.28515625" style="39" hidden="1" customWidth="1"/>
    <col min="7" max="7" width="20.7109375" style="39" customWidth="1"/>
    <col min="8" max="8" width="18.28515625" style="39" customWidth="1"/>
    <col min="9" max="9" width="37" style="156" customWidth="1"/>
  </cols>
  <sheetData>
    <row r="1" spans="1:9" ht="15.75">
      <c r="A1" s="1"/>
      <c r="B1" s="2"/>
      <c r="C1" s="1"/>
      <c r="D1" s="3"/>
      <c r="E1" s="3"/>
      <c r="F1" s="3"/>
      <c r="G1" s="3"/>
      <c r="H1" s="3"/>
      <c r="I1" s="155"/>
    </row>
    <row r="2" spans="1:9" ht="15.75">
      <c r="A2" s="1"/>
      <c r="B2" s="2"/>
      <c r="C2" s="1"/>
      <c r="D2" s="5"/>
      <c r="E2" s="5"/>
      <c r="F2" s="5"/>
      <c r="G2" s="5"/>
      <c r="H2" s="5"/>
      <c r="I2" s="155"/>
    </row>
    <row r="3" spans="1:9" ht="15.75">
      <c r="A3" s="1"/>
      <c r="B3" s="2"/>
      <c r="C3" s="1"/>
      <c r="D3" s="6"/>
      <c r="E3" s="6"/>
      <c r="F3" s="6"/>
      <c r="G3" s="6"/>
      <c r="H3" s="6"/>
      <c r="I3" s="155"/>
    </row>
    <row r="4" spans="1:9" ht="15.75">
      <c r="A4" s="1"/>
      <c r="B4" s="2"/>
      <c r="C4" s="1"/>
      <c r="D4" s="7"/>
      <c r="E4" s="7"/>
      <c r="F4" s="7"/>
      <c r="G4" s="7"/>
      <c r="H4" s="7"/>
      <c r="I4" s="155"/>
    </row>
    <row r="5" spans="1:9">
      <c r="A5" s="1"/>
      <c r="B5" s="2"/>
      <c r="C5" s="1"/>
      <c r="D5" s="4"/>
      <c r="E5" s="4"/>
      <c r="F5" s="4"/>
      <c r="G5" s="4"/>
      <c r="H5" s="4"/>
      <c r="I5" s="155"/>
    </row>
    <row r="6" spans="1:9" ht="15.75">
      <c r="A6" s="1"/>
      <c r="B6" s="2"/>
      <c r="C6" s="1"/>
      <c r="D6" s="7"/>
      <c r="E6" s="7"/>
      <c r="F6" s="7"/>
      <c r="G6" s="7"/>
      <c r="H6" s="7"/>
      <c r="I6" s="155"/>
    </row>
    <row r="7" spans="1:9" ht="18">
      <c r="A7" s="9"/>
      <c r="B7" s="10"/>
      <c r="C7" s="8" t="s">
        <v>0</v>
      </c>
      <c r="D7" s="6"/>
      <c r="E7" s="6"/>
      <c r="F7" s="6"/>
      <c r="G7" s="6"/>
      <c r="H7" s="6"/>
    </row>
    <row r="8" spans="1:9" ht="18">
      <c r="A8" s="1"/>
      <c r="C8" s="10" t="s">
        <v>1088</v>
      </c>
      <c r="D8" s="12"/>
      <c r="E8" s="12"/>
      <c r="F8" s="12"/>
      <c r="G8" s="12"/>
      <c r="H8" s="12"/>
      <c r="I8" s="157"/>
    </row>
    <row r="9" spans="1:9" ht="18">
      <c r="A9" s="1"/>
      <c r="C9" s="10" t="s">
        <v>785</v>
      </c>
      <c r="D9" s="12"/>
      <c r="E9" s="12"/>
      <c r="F9" s="12"/>
      <c r="G9" s="12"/>
      <c r="H9" s="12"/>
      <c r="I9" s="157"/>
    </row>
    <row r="10" spans="1:9" ht="9" customHeight="1">
      <c r="A10" s="1"/>
      <c r="C10" s="10"/>
      <c r="D10" s="12"/>
      <c r="E10" s="12"/>
      <c r="F10" s="12"/>
      <c r="G10" s="12"/>
      <c r="H10" s="12"/>
      <c r="I10" s="157"/>
    </row>
    <row r="11" spans="1:9" ht="10.5" customHeight="1">
      <c r="A11" s="1"/>
      <c r="C11" s="10"/>
      <c r="D11" s="12"/>
      <c r="E11" s="12"/>
      <c r="F11" s="12"/>
      <c r="G11" s="12"/>
      <c r="H11" s="12"/>
      <c r="I11" s="157"/>
    </row>
    <row r="12" spans="1:9" ht="7.5" customHeight="1">
      <c r="A12" s="1"/>
      <c r="C12" s="10"/>
      <c r="D12" s="12"/>
      <c r="E12" s="12"/>
      <c r="F12" s="12"/>
      <c r="G12" s="12"/>
      <c r="H12" s="12"/>
      <c r="I12" s="157"/>
    </row>
    <row r="13" spans="1:9" ht="18" hidden="1">
      <c r="A13" s="1"/>
      <c r="C13" s="10"/>
      <c r="D13" s="12"/>
      <c r="E13" s="12"/>
      <c r="F13" s="12"/>
      <c r="G13" s="12"/>
      <c r="H13" s="12"/>
      <c r="I13" s="157"/>
    </row>
    <row r="14" spans="1:9" ht="6" customHeight="1">
      <c r="A14" s="1"/>
      <c r="C14" s="10"/>
      <c r="D14" s="12"/>
      <c r="E14" s="12"/>
      <c r="F14" s="12"/>
      <c r="G14" s="12"/>
      <c r="H14" s="12"/>
      <c r="I14" s="157"/>
    </row>
    <row r="15" spans="1:9" ht="4.5" customHeight="1">
      <c r="A15" s="1"/>
      <c r="C15" s="10"/>
      <c r="D15" s="12"/>
      <c r="E15" s="12"/>
      <c r="F15" s="12"/>
      <c r="G15" s="12"/>
      <c r="H15" s="12"/>
      <c r="I15" s="157"/>
    </row>
    <row r="16" spans="1:9" ht="18">
      <c r="A16"/>
      <c r="C16" s="67" t="s">
        <v>888</v>
      </c>
      <c r="E16" s="15"/>
      <c r="F16" s="15"/>
      <c r="G16" s="15"/>
      <c r="H16" s="15"/>
      <c r="I16" s="158"/>
    </row>
    <row r="17" spans="1:9" ht="44.25" customHeight="1">
      <c r="A17" s="14" t="s">
        <v>2</v>
      </c>
      <c r="B17" s="14" t="s">
        <v>3</v>
      </c>
      <c r="C17" s="82" t="s">
        <v>1</v>
      </c>
      <c r="D17" s="82" t="s">
        <v>4</v>
      </c>
      <c r="E17" s="82" t="s">
        <v>786</v>
      </c>
      <c r="F17" s="82" t="s">
        <v>787</v>
      </c>
      <c r="G17" s="82" t="s">
        <v>788</v>
      </c>
      <c r="H17" s="82" t="s">
        <v>889</v>
      </c>
      <c r="I17" s="159" t="s">
        <v>1078</v>
      </c>
    </row>
    <row r="18" spans="1:9" ht="25.5">
      <c r="A18" s="16"/>
      <c r="B18" s="16" t="s">
        <v>6</v>
      </c>
      <c r="C18" s="222" t="s">
        <v>7</v>
      </c>
      <c r="D18" s="223"/>
      <c r="E18" s="223"/>
      <c r="F18" s="223"/>
      <c r="G18" s="223"/>
      <c r="H18" s="223"/>
      <c r="I18" s="223"/>
    </row>
    <row r="19" spans="1:9" ht="32.25" thickBot="1">
      <c r="A19" s="17"/>
      <c r="B19" s="17" t="s">
        <v>8</v>
      </c>
      <c r="C19" s="80" t="s">
        <v>9</v>
      </c>
      <c r="D19" s="81"/>
      <c r="E19" s="81"/>
      <c r="F19" s="81"/>
      <c r="G19" s="81"/>
      <c r="H19" s="81"/>
      <c r="I19" s="160"/>
    </row>
    <row r="20" spans="1:9" ht="26.25" thickBot="1">
      <c r="A20" s="18"/>
      <c r="B20" s="19" t="s">
        <v>10</v>
      </c>
      <c r="C20" s="75" t="s">
        <v>11</v>
      </c>
      <c r="D20" s="76"/>
      <c r="E20" s="76"/>
      <c r="F20" s="76"/>
      <c r="G20" s="76"/>
      <c r="H20" s="76"/>
      <c r="I20" s="161"/>
    </row>
    <row r="21" spans="1:9">
      <c r="A21" s="21"/>
      <c r="C21" s="20"/>
      <c r="D21" s="22"/>
      <c r="E21" s="22"/>
      <c r="F21" s="22"/>
      <c r="G21" s="22"/>
      <c r="H21" s="22"/>
      <c r="I21" s="158"/>
    </row>
    <row r="22" spans="1:9">
      <c r="A22" s="20" t="s">
        <v>13</v>
      </c>
      <c r="B22" t="s">
        <v>14</v>
      </c>
      <c r="C22" s="68" t="s">
        <v>12</v>
      </c>
      <c r="D22" s="69" t="s">
        <v>796</v>
      </c>
      <c r="E22" s="69" t="s">
        <v>789</v>
      </c>
      <c r="F22" s="69" t="s">
        <v>793</v>
      </c>
      <c r="G22" s="69" t="s">
        <v>794</v>
      </c>
      <c r="H22" s="69" t="s">
        <v>795</v>
      </c>
      <c r="I22" s="162">
        <v>1628</v>
      </c>
    </row>
    <row r="23" spans="1:9">
      <c r="A23" s="20" t="s">
        <v>16</v>
      </c>
      <c r="B23" t="s">
        <v>17</v>
      </c>
      <c r="C23" s="68" t="s">
        <v>15</v>
      </c>
      <c r="D23" s="69" t="s">
        <v>796</v>
      </c>
      <c r="E23" s="69" t="s">
        <v>790</v>
      </c>
      <c r="F23" s="69" t="s">
        <v>793</v>
      </c>
      <c r="G23" s="69" t="s">
        <v>794</v>
      </c>
      <c r="H23" s="69" t="s">
        <v>795</v>
      </c>
      <c r="I23" s="162">
        <v>1854</v>
      </c>
    </row>
    <row r="24" spans="1:9">
      <c r="A24" s="20" t="s">
        <v>19</v>
      </c>
      <c r="B24" t="s">
        <v>20</v>
      </c>
      <c r="C24" s="68" t="s">
        <v>18</v>
      </c>
      <c r="D24" s="69" t="s">
        <v>796</v>
      </c>
      <c r="E24" s="69" t="s">
        <v>791</v>
      </c>
      <c r="F24" s="69" t="s">
        <v>793</v>
      </c>
      <c r="G24" s="69" t="s">
        <v>794</v>
      </c>
      <c r="H24" s="69" t="s">
        <v>795</v>
      </c>
      <c r="I24" s="162">
        <v>2050</v>
      </c>
    </row>
    <row r="25" spans="1:9">
      <c r="A25" s="20" t="s">
        <v>22</v>
      </c>
      <c r="B25" t="s">
        <v>23</v>
      </c>
      <c r="C25" s="68" t="s">
        <v>21</v>
      </c>
      <c r="D25" s="69" t="s">
        <v>796</v>
      </c>
      <c r="E25" s="69" t="s">
        <v>792</v>
      </c>
      <c r="F25" s="69" t="s">
        <v>793</v>
      </c>
      <c r="G25" s="69" t="s">
        <v>794</v>
      </c>
      <c r="H25" s="69" t="s">
        <v>795</v>
      </c>
      <c r="I25" s="162">
        <v>2299</v>
      </c>
    </row>
    <row r="26" spans="1:9" ht="13.5" thickBot="1">
      <c r="A26" s="20"/>
      <c r="C26" s="20"/>
      <c r="D26" s="25"/>
      <c r="E26" s="25"/>
      <c r="F26" s="25"/>
      <c r="G26" s="25"/>
      <c r="H26" s="25"/>
      <c r="I26" s="155"/>
    </row>
    <row r="27" spans="1:9" ht="26.25" thickBot="1">
      <c r="A27" s="20"/>
      <c r="B27" s="19" t="s">
        <v>24</v>
      </c>
      <c r="C27" s="75" t="s">
        <v>25</v>
      </c>
      <c r="D27" s="79"/>
      <c r="E27" s="79"/>
      <c r="F27" s="79"/>
      <c r="G27" s="79"/>
      <c r="H27" s="79"/>
      <c r="I27" s="163"/>
    </row>
    <row r="28" spans="1:9">
      <c r="A28" s="20"/>
      <c r="C28" s="77"/>
      <c r="D28" s="78"/>
      <c r="E28" s="78"/>
      <c r="F28" s="78"/>
      <c r="G28" s="78"/>
      <c r="H28" s="78"/>
      <c r="I28" s="164"/>
    </row>
    <row r="29" spans="1:9">
      <c r="A29" s="20" t="s">
        <v>27</v>
      </c>
      <c r="B29" t="s">
        <v>28</v>
      </c>
      <c r="C29" s="68" t="s">
        <v>26</v>
      </c>
      <c r="D29" s="69" t="s">
        <v>796</v>
      </c>
      <c r="E29" s="69" t="s">
        <v>790</v>
      </c>
      <c r="F29" s="69" t="s">
        <v>793</v>
      </c>
      <c r="G29" s="69" t="s">
        <v>794</v>
      </c>
      <c r="H29" s="69" t="s">
        <v>807</v>
      </c>
      <c r="I29" s="162">
        <v>1854</v>
      </c>
    </row>
    <row r="30" spans="1:9">
      <c r="A30" s="20" t="s">
        <v>30</v>
      </c>
      <c r="B30" t="s">
        <v>31</v>
      </c>
      <c r="C30" s="68" t="s">
        <v>29</v>
      </c>
      <c r="D30" s="69" t="s">
        <v>796</v>
      </c>
      <c r="E30" s="69" t="s">
        <v>791</v>
      </c>
      <c r="F30" s="69" t="s">
        <v>793</v>
      </c>
      <c r="G30" s="69" t="s">
        <v>794</v>
      </c>
      <c r="H30" s="69" t="s">
        <v>807</v>
      </c>
      <c r="I30" s="162">
        <v>2050</v>
      </c>
    </row>
    <row r="31" spans="1:9">
      <c r="A31" s="20" t="s">
        <v>33</v>
      </c>
      <c r="B31" t="s">
        <v>34</v>
      </c>
      <c r="C31" s="68" t="s">
        <v>32</v>
      </c>
      <c r="D31" s="69" t="s">
        <v>796</v>
      </c>
      <c r="E31" s="69" t="s">
        <v>799</v>
      </c>
      <c r="F31" s="69" t="s">
        <v>793</v>
      </c>
      <c r="G31" s="69" t="s">
        <v>794</v>
      </c>
      <c r="H31" s="69" t="s">
        <v>807</v>
      </c>
      <c r="I31" s="162">
        <v>2195</v>
      </c>
    </row>
    <row r="32" spans="1:9">
      <c r="A32" s="20" t="s">
        <v>36</v>
      </c>
      <c r="B32" t="s">
        <v>37</v>
      </c>
      <c r="C32" s="68" t="s">
        <v>35</v>
      </c>
      <c r="D32" s="69" t="s">
        <v>796</v>
      </c>
      <c r="E32" s="69" t="s">
        <v>800</v>
      </c>
      <c r="F32" s="69" t="s">
        <v>793</v>
      </c>
      <c r="G32" s="69" t="s">
        <v>794</v>
      </c>
      <c r="H32" s="69" t="s">
        <v>807</v>
      </c>
      <c r="I32" s="162">
        <v>2255</v>
      </c>
    </row>
    <row r="33" spans="1:9">
      <c r="A33" s="20" t="s">
        <v>39</v>
      </c>
      <c r="B33" t="s">
        <v>40</v>
      </c>
      <c r="C33" s="68" t="s">
        <v>38</v>
      </c>
      <c r="D33" s="69" t="s">
        <v>796</v>
      </c>
      <c r="E33" s="69" t="s">
        <v>797</v>
      </c>
      <c r="F33" s="69" t="s">
        <v>793</v>
      </c>
      <c r="G33" s="69" t="s">
        <v>794</v>
      </c>
      <c r="H33" s="69" t="s">
        <v>807</v>
      </c>
      <c r="I33" s="162">
        <v>2329</v>
      </c>
    </row>
    <row r="34" spans="1:9">
      <c r="A34" s="20" t="s">
        <v>42</v>
      </c>
      <c r="B34" t="s">
        <v>43</v>
      </c>
      <c r="C34" s="68" t="s">
        <v>41</v>
      </c>
      <c r="D34" s="69" t="s">
        <v>796</v>
      </c>
      <c r="E34" s="69" t="s">
        <v>801</v>
      </c>
      <c r="F34" s="69" t="s">
        <v>793</v>
      </c>
      <c r="G34" s="69" t="s">
        <v>794</v>
      </c>
      <c r="H34" s="69" t="s">
        <v>807</v>
      </c>
      <c r="I34" s="162">
        <v>2395</v>
      </c>
    </row>
    <row r="35" spans="1:9">
      <c r="A35" s="20" t="s">
        <v>45</v>
      </c>
      <c r="B35" t="s">
        <v>46</v>
      </c>
      <c r="C35" s="68" t="s">
        <v>44</v>
      </c>
      <c r="D35" s="69" t="s">
        <v>796</v>
      </c>
      <c r="E35" s="69" t="s">
        <v>798</v>
      </c>
      <c r="F35" s="69" t="s">
        <v>793</v>
      </c>
      <c r="G35" s="69" t="s">
        <v>794</v>
      </c>
      <c r="H35" s="69" t="s">
        <v>807</v>
      </c>
      <c r="I35" s="162">
        <v>3111</v>
      </c>
    </row>
    <row r="36" spans="1:9">
      <c r="A36" s="20" t="s">
        <v>48</v>
      </c>
      <c r="B36" t="s">
        <v>49</v>
      </c>
      <c r="C36" s="68" t="s">
        <v>47</v>
      </c>
      <c r="D36" s="69" t="s">
        <v>796</v>
      </c>
      <c r="E36" s="69" t="s">
        <v>802</v>
      </c>
      <c r="F36" s="69" t="s">
        <v>793</v>
      </c>
      <c r="G36" s="69" t="s">
        <v>794</v>
      </c>
      <c r="H36" s="69" t="s">
        <v>807</v>
      </c>
      <c r="I36" s="162">
        <v>3534</v>
      </c>
    </row>
    <row r="37" spans="1:9">
      <c r="A37" s="20" t="s">
        <v>51</v>
      </c>
      <c r="B37" t="s">
        <v>52</v>
      </c>
      <c r="C37" s="68" t="s">
        <v>50</v>
      </c>
      <c r="D37" s="69" t="s">
        <v>796</v>
      </c>
      <c r="E37" s="69" t="s">
        <v>803</v>
      </c>
      <c r="F37" s="69" t="s">
        <v>793</v>
      </c>
      <c r="G37" s="69" t="s">
        <v>794</v>
      </c>
      <c r="H37" s="69" t="s">
        <v>807</v>
      </c>
      <c r="I37" s="162">
        <v>3888</v>
      </c>
    </row>
    <row r="38" spans="1:9">
      <c r="A38" s="20" t="s">
        <v>54</v>
      </c>
      <c r="B38" t="s">
        <v>55</v>
      </c>
      <c r="C38" s="68" t="s">
        <v>53</v>
      </c>
      <c r="D38" s="69" t="s">
        <v>796</v>
      </c>
      <c r="E38" s="69" t="s">
        <v>804</v>
      </c>
      <c r="F38" s="69" t="s">
        <v>793</v>
      </c>
      <c r="G38" s="69" t="s">
        <v>794</v>
      </c>
      <c r="H38" s="69" t="s">
        <v>807</v>
      </c>
      <c r="I38" s="162">
        <v>4702</v>
      </c>
    </row>
    <row r="39" spans="1:9">
      <c r="A39" s="20" t="s">
        <v>57</v>
      </c>
      <c r="B39" t="s">
        <v>58</v>
      </c>
      <c r="C39" s="68" t="s">
        <v>56</v>
      </c>
      <c r="D39" s="69" t="s">
        <v>796</v>
      </c>
      <c r="E39" s="69" t="s">
        <v>805</v>
      </c>
      <c r="F39" s="69" t="s">
        <v>793</v>
      </c>
      <c r="G39" s="69" t="s">
        <v>794</v>
      </c>
      <c r="H39" s="69" t="s">
        <v>807</v>
      </c>
      <c r="I39" s="162">
        <v>5944</v>
      </c>
    </row>
    <row r="40" spans="1:9">
      <c r="A40" s="20" t="s">
        <v>60</v>
      </c>
      <c r="B40" t="s">
        <v>61</v>
      </c>
      <c r="C40" s="68" t="s">
        <v>59</v>
      </c>
      <c r="D40" s="69" t="s">
        <v>796</v>
      </c>
      <c r="E40" s="69" t="s">
        <v>806</v>
      </c>
      <c r="F40" s="69" t="s">
        <v>793</v>
      </c>
      <c r="G40" s="69" t="s">
        <v>794</v>
      </c>
      <c r="H40" s="69" t="s">
        <v>807</v>
      </c>
      <c r="I40" s="162">
        <v>6679</v>
      </c>
    </row>
    <row r="41" spans="1:9">
      <c r="A41" s="20"/>
      <c r="C41" s="20"/>
      <c r="D41" s="23"/>
      <c r="E41" s="23"/>
      <c r="F41" s="23"/>
      <c r="G41" s="23"/>
      <c r="H41" s="23"/>
      <c r="I41" s="155"/>
    </row>
    <row r="42" spans="1:9">
      <c r="A42" s="20"/>
      <c r="C42" s="47" t="s">
        <v>62</v>
      </c>
      <c r="E42" s="25"/>
      <c r="F42" s="25"/>
      <c r="G42" s="25"/>
      <c r="H42" s="25"/>
      <c r="I42" s="155"/>
    </row>
    <row r="43" spans="1:9" ht="13.5" thickBot="1">
      <c r="A43" s="20"/>
      <c r="C43" s="20"/>
      <c r="D43" s="25"/>
      <c r="E43" s="25"/>
      <c r="F43" s="25"/>
      <c r="G43" s="25"/>
      <c r="H43" s="25"/>
      <c r="I43" s="155"/>
    </row>
    <row r="44" spans="1:9" ht="32.25" thickBot="1">
      <c r="A44" s="17"/>
      <c r="B44" s="17" t="s">
        <v>8</v>
      </c>
      <c r="C44" s="86" t="s">
        <v>63</v>
      </c>
      <c r="D44" s="87"/>
      <c r="E44" s="87"/>
      <c r="F44" s="87"/>
      <c r="G44" s="87"/>
      <c r="H44" s="87"/>
      <c r="I44" s="165"/>
    </row>
    <row r="45" spans="1:9" ht="25.5">
      <c r="A45" s="20"/>
      <c r="B45" s="19" t="s">
        <v>10</v>
      </c>
      <c r="C45" s="228" t="s">
        <v>11</v>
      </c>
      <c r="D45" s="229"/>
      <c r="E45" s="229"/>
      <c r="F45" s="229"/>
      <c r="G45" s="229"/>
      <c r="H45" s="229"/>
      <c r="I45" s="229"/>
    </row>
    <row r="46" spans="1:9">
      <c r="A46" s="20"/>
      <c r="C46" s="27"/>
      <c r="D46" s="22"/>
      <c r="E46" s="22"/>
      <c r="F46" s="22"/>
      <c r="G46" s="22"/>
      <c r="H46" s="22"/>
      <c r="I46" s="155"/>
    </row>
    <row r="47" spans="1:9">
      <c r="A47" s="20" t="s">
        <v>65</v>
      </c>
      <c r="B47" t="s">
        <v>66</v>
      </c>
      <c r="C47" s="68" t="s">
        <v>64</v>
      </c>
      <c r="D47" s="69" t="s">
        <v>808</v>
      </c>
      <c r="E47" s="69" t="s">
        <v>789</v>
      </c>
      <c r="F47" s="69" t="s">
        <v>793</v>
      </c>
      <c r="G47" s="69" t="s">
        <v>794</v>
      </c>
      <c r="H47" s="69" t="s">
        <v>795</v>
      </c>
      <c r="I47" s="162">
        <v>1657</v>
      </c>
    </row>
    <row r="48" spans="1:9">
      <c r="A48" s="20" t="s">
        <v>68</v>
      </c>
      <c r="B48" t="s">
        <v>69</v>
      </c>
      <c r="C48" s="68" t="s">
        <v>67</v>
      </c>
      <c r="D48" s="69" t="s">
        <v>808</v>
      </c>
      <c r="E48" s="69" t="s">
        <v>790</v>
      </c>
      <c r="F48" s="69" t="s">
        <v>793</v>
      </c>
      <c r="G48" s="69" t="s">
        <v>794</v>
      </c>
      <c r="H48" s="69" t="s">
        <v>795</v>
      </c>
      <c r="I48" s="162">
        <v>1881</v>
      </c>
    </row>
    <row r="49" spans="1:9">
      <c r="A49" s="20" t="s">
        <v>71</v>
      </c>
      <c r="B49" t="s">
        <v>72</v>
      </c>
      <c r="C49" s="68" t="s">
        <v>70</v>
      </c>
      <c r="D49" s="69" t="s">
        <v>808</v>
      </c>
      <c r="E49" s="69" t="s">
        <v>791</v>
      </c>
      <c r="F49" s="69" t="s">
        <v>793</v>
      </c>
      <c r="G49" s="69" t="s">
        <v>794</v>
      </c>
      <c r="H49" s="69" t="s">
        <v>795</v>
      </c>
      <c r="I49" s="162">
        <v>2114</v>
      </c>
    </row>
    <row r="50" spans="1:9">
      <c r="A50" s="20" t="s">
        <v>74</v>
      </c>
      <c r="B50" t="s">
        <v>75</v>
      </c>
      <c r="C50" s="68" t="s">
        <v>73</v>
      </c>
      <c r="D50" s="69" t="s">
        <v>808</v>
      </c>
      <c r="E50" s="69" t="s">
        <v>792</v>
      </c>
      <c r="F50" s="69" t="s">
        <v>793</v>
      </c>
      <c r="G50" s="69" t="s">
        <v>794</v>
      </c>
      <c r="H50" s="69" t="s">
        <v>795</v>
      </c>
      <c r="I50" s="162">
        <v>2364</v>
      </c>
    </row>
    <row r="51" spans="1:9">
      <c r="A51" s="20"/>
      <c r="C51" s="20"/>
      <c r="D51" s="25"/>
      <c r="E51" s="25"/>
      <c r="F51" s="25"/>
      <c r="G51" s="25"/>
      <c r="H51" s="25"/>
      <c r="I51" s="155"/>
    </row>
    <row r="52" spans="1:9">
      <c r="A52" s="20"/>
      <c r="B52" t="s">
        <v>24</v>
      </c>
      <c r="C52" s="26" t="s">
        <v>25</v>
      </c>
      <c r="D52" s="19"/>
      <c r="E52" s="19"/>
      <c r="F52" s="19"/>
      <c r="G52" s="19"/>
      <c r="H52" s="19"/>
      <c r="I52" s="155"/>
    </row>
    <row r="53" spans="1:9">
      <c r="A53" s="20"/>
      <c r="C53" s="27"/>
      <c r="D53" s="23"/>
      <c r="E53" s="22"/>
      <c r="F53" s="22"/>
      <c r="G53" s="22"/>
      <c r="H53" s="22"/>
      <c r="I53" s="155"/>
    </row>
    <row r="54" spans="1:9">
      <c r="A54" s="20" t="s">
        <v>77</v>
      </c>
      <c r="B54" t="s">
        <v>78</v>
      </c>
      <c r="C54" s="68" t="s">
        <v>76</v>
      </c>
      <c r="D54" s="69" t="s">
        <v>808</v>
      </c>
      <c r="E54" s="69" t="s">
        <v>790</v>
      </c>
      <c r="F54" s="69" t="s">
        <v>793</v>
      </c>
      <c r="G54" s="69" t="s">
        <v>794</v>
      </c>
      <c r="H54" s="69" t="s">
        <v>807</v>
      </c>
      <c r="I54" s="162">
        <v>1881</v>
      </c>
    </row>
    <row r="55" spans="1:9">
      <c r="A55" s="20" t="s">
        <v>80</v>
      </c>
      <c r="B55" t="s">
        <v>81</v>
      </c>
      <c r="C55" s="68" t="s">
        <v>79</v>
      </c>
      <c r="D55" s="69" t="s">
        <v>808</v>
      </c>
      <c r="E55" s="69" t="s">
        <v>791</v>
      </c>
      <c r="F55" s="69" t="s">
        <v>793</v>
      </c>
      <c r="G55" s="69" t="s">
        <v>794</v>
      </c>
      <c r="H55" s="69" t="s">
        <v>807</v>
      </c>
      <c r="I55" s="162">
        <v>2114</v>
      </c>
    </row>
    <row r="56" spans="1:9">
      <c r="A56" s="20" t="s">
        <v>83</v>
      </c>
      <c r="B56" t="s">
        <v>84</v>
      </c>
      <c r="C56" s="68" t="s">
        <v>82</v>
      </c>
      <c r="D56" s="69" t="s">
        <v>808</v>
      </c>
      <c r="E56" s="69" t="s">
        <v>799</v>
      </c>
      <c r="F56" s="69" t="s">
        <v>793</v>
      </c>
      <c r="G56" s="69" t="s">
        <v>794</v>
      </c>
      <c r="H56" s="69" t="s">
        <v>807</v>
      </c>
      <c r="I56" s="162">
        <v>2259</v>
      </c>
    </row>
    <row r="57" spans="1:9">
      <c r="A57" s="20" t="s">
        <v>86</v>
      </c>
      <c r="B57" t="s">
        <v>87</v>
      </c>
      <c r="C57" s="68" t="s">
        <v>85</v>
      </c>
      <c r="D57" s="69" t="s">
        <v>808</v>
      </c>
      <c r="E57" s="69" t="s">
        <v>800</v>
      </c>
      <c r="F57" s="69" t="s">
        <v>793</v>
      </c>
      <c r="G57" s="69" t="s">
        <v>794</v>
      </c>
      <c r="H57" s="69" t="s">
        <v>807</v>
      </c>
      <c r="I57" s="162">
        <v>2319</v>
      </c>
    </row>
    <row r="58" spans="1:9">
      <c r="A58" s="20" t="s">
        <v>89</v>
      </c>
      <c r="B58" t="s">
        <v>90</v>
      </c>
      <c r="C58" s="68" t="s">
        <v>88</v>
      </c>
      <c r="D58" s="69" t="s">
        <v>808</v>
      </c>
      <c r="E58" s="69" t="s">
        <v>797</v>
      </c>
      <c r="F58" s="69" t="s">
        <v>793</v>
      </c>
      <c r="G58" s="69" t="s">
        <v>794</v>
      </c>
      <c r="H58" s="69" t="s">
        <v>807</v>
      </c>
      <c r="I58" s="162">
        <v>2395</v>
      </c>
    </row>
    <row r="59" spans="1:9">
      <c r="A59" s="20" t="s">
        <v>92</v>
      </c>
      <c r="B59" t="s">
        <v>93</v>
      </c>
      <c r="C59" s="68" t="s">
        <v>91</v>
      </c>
      <c r="D59" s="69" t="s">
        <v>808</v>
      </c>
      <c r="E59" s="69" t="s">
        <v>801</v>
      </c>
      <c r="F59" s="69" t="s">
        <v>793</v>
      </c>
      <c r="G59" s="69" t="s">
        <v>794</v>
      </c>
      <c r="H59" s="69" t="s">
        <v>807</v>
      </c>
      <c r="I59" s="162">
        <v>2461</v>
      </c>
    </row>
    <row r="60" spans="1:9">
      <c r="A60" s="20" t="s">
        <v>95</v>
      </c>
      <c r="B60" t="s">
        <v>96</v>
      </c>
      <c r="C60" s="68" t="s">
        <v>94</v>
      </c>
      <c r="D60" s="69" t="s">
        <v>808</v>
      </c>
      <c r="E60" s="69" t="s">
        <v>798</v>
      </c>
      <c r="F60" s="69" t="s">
        <v>793</v>
      </c>
      <c r="G60" s="69" t="s">
        <v>794</v>
      </c>
      <c r="H60" s="69" t="s">
        <v>807</v>
      </c>
      <c r="I60" s="162">
        <v>3175</v>
      </c>
    </row>
    <row r="61" spans="1:9">
      <c r="A61" s="20" t="s">
        <v>98</v>
      </c>
      <c r="B61" t="s">
        <v>99</v>
      </c>
      <c r="C61" s="68" t="s">
        <v>97</v>
      </c>
      <c r="D61" s="69" t="s">
        <v>808</v>
      </c>
      <c r="E61" s="69" t="s">
        <v>802</v>
      </c>
      <c r="F61" s="69" t="s">
        <v>793</v>
      </c>
      <c r="G61" s="69" t="s">
        <v>794</v>
      </c>
      <c r="H61" s="69" t="s">
        <v>807</v>
      </c>
      <c r="I61" s="162">
        <v>3597</v>
      </c>
    </row>
    <row r="62" spans="1:9">
      <c r="A62" s="20"/>
      <c r="C62" s="68" t="s">
        <v>1070</v>
      </c>
      <c r="D62" s="23"/>
      <c r="E62" s="23"/>
      <c r="F62" s="23"/>
      <c r="G62" s="69" t="s">
        <v>794</v>
      </c>
      <c r="H62" s="69" t="s">
        <v>1071</v>
      </c>
      <c r="I62" s="206" t="s">
        <v>1072</v>
      </c>
    </row>
    <row r="63" spans="1:9" ht="13.5" thickBot="1">
      <c r="A63" s="20"/>
      <c r="C63" s="20"/>
      <c r="D63" s="23"/>
      <c r="E63" s="23"/>
      <c r="F63" s="23"/>
      <c r="G63" s="23"/>
      <c r="H63" s="23"/>
      <c r="I63" s="155"/>
    </row>
    <row r="64" spans="1:9" ht="32.25" thickBot="1">
      <c r="A64" s="17"/>
      <c r="B64" s="17" t="s">
        <v>100</v>
      </c>
      <c r="C64" s="84" t="s">
        <v>101</v>
      </c>
      <c r="D64" s="85"/>
      <c r="E64" s="85"/>
      <c r="F64" s="85"/>
      <c r="G64" s="85"/>
      <c r="H64" s="85"/>
      <c r="I64" s="166"/>
    </row>
    <row r="65" spans="1:9" ht="25.5">
      <c r="A65" s="20"/>
      <c r="B65" s="19" t="s">
        <v>102</v>
      </c>
      <c r="C65" s="228" t="s">
        <v>103</v>
      </c>
      <c r="D65" s="229"/>
      <c r="E65" s="229"/>
      <c r="F65" s="229"/>
      <c r="G65" s="229"/>
      <c r="H65" s="229"/>
      <c r="I65" s="229"/>
    </row>
    <row r="66" spans="1:9">
      <c r="A66" s="20"/>
      <c r="C66" s="73"/>
      <c r="D66" s="74"/>
      <c r="E66" s="74"/>
      <c r="F66" s="74"/>
      <c r="G66" s="74"/>
      <c r="H66" s="74"/>
      <c r="I66" s="162"/>
    </row>
    <row r="67" spans="1:9" ht="24">
      <c r="A67" s="20"/>
      <c r="B67" t="s">
        <v>105</v>
      </c>
      <c r="C67" s="68" t="s">
        <v>104</v>
      </c>
      <c r="D67" s="69" t="s">
        <v>810</v>
      </c>
      <c r="E67" s="69" t="s">
        <v>789</v>
      </c>
      <c r="F67" s="69" t="s">
        <v>809</v>
      </c>
      <c r="G67" s="69" t="s">
        <v>794</v>
      </c>
      <c r="H67" s="69" t="s">
        <v>795</v>
      </c>
      <c r="I67" s="162">
        <v>1808</v>
      </c>
    </row>
    <row r="68" spans="1:9" ht="24">
      <c r="A68" s="20"/>
      <c r="B68" t="s">
        <v>107</v>
      </c>
      <c r="C68" s="68" t="s">
        <v>106</v>
      </c>
      <c r="D68" s="69" t="s">
        <v>810</v>
      </c>
      <c r="E68" s="69" t="s">
        <v>790</v>
      </c>
      <c r="F68" s="69" t="s">
        <v>809</v>
      </c>
      <c r="G68" s="69" t="s">
        <v>794</v>
      </c>
      <c r="H68" s="69" t="s">
        <v>795</v>
      </c>
      <c r="I68" s="162">
        <v>2059</v>
      </c>
    </row>
    <row r="69" spans="1:9" ht="24">
      <c r="A69" s="20"/>
      <c r="B69" t="s">
        <v>109</v>
      </c>
      <c r="C69" s="68" t="s">
        <v>108</v>
      </c>
      <c r="D69" s="69" t="s">
        <v>810</v>
      </c>
      <c r="E69" s="69" t="s">
        <v>791</v>
      </c>
      <c r="F69" s="69" t="s">
        <v>809</v>
      </c>
      <c r="G69" s="69" t="s">
        <v>794</v>
      </c>
      <c r="H69" s="69" t="s">
        <v>795</v>
      </c>
      <c r="I69" s="162">
        <v>2277</v>
      </c>
    </row>
    <row r="70" spans="1:9" ht="24">
      <c r="A70" s="20"/>
      <c r="B70" t="s">
        <v>111</v>
      </c>
      <c r="C70" s="68" t="s">
        <v>110</v>
      </c>
      <c r="D70" s="69" t="s">
        <v>810</v>
      </c>
      <c r="E70" s="69" t="s">
        <v>792</v>
      </c>
      <c r="F70" s="69" t="s">
        <v>809</v>
      </c>
      <c r="G70" s="69" t="s">
        <v>794</v>
      </c>
      <c r="H70" s="69" t="s">
        <v>795</v>
      </c>
      <c r="I70" s="162">
        <v>2553</v>
      </c>
    </row>
    <row r="71" spans="1:9" ht="13.5" thickBot="1">
      <c r="A71" s="20"/>
      <c r="C71" s="68"/>
      <c r="D71" s="88"/>
      <c r="E71" s="88"/>
      <c r="F71" s="88"/>
      <c r="G71" s="88"/>
      <c r="H71" s="88"/>
      <c r="I71" s="162"/>
    </row>
    <row r="72" spans="1:9" ht="25.5">
      <c r="A72" s="20"/>
      <c r="B72" s="19" t="s">
        <v>112</v>
      </c>
      <c r="C72" s="228" t="s">
        <v>113</v>
      </c>
      <c r="D72" s="229"/>
      <c r="E72" s="229"/>
      <c r="F72" s="229"/>
      <c r="G72" s="229"/>
      <c r="H72" s="229"/>
      <c r="I72" s="229"/>
    </row>
    <row r="73" spans="1:9">
      <c r="A73" s="20"/>
      <c r="C73" s="68"/>
      <c r="D73" s="74"/>
      <c r="E73" s="74"/>
      <c r="F73" s="74"/>
      <c r="G73" s="74"/>
      <c r="H73" s="74"/>
      <c r="I73" s="162"/>
    </row>
    <row r="74" spans="1:9" ht="24">
      <c r="A74" s="20" t="s">
        <v>115</v>
      </c>
      <c r="B74" t="s">
        <v>116</v>
      </c>
      <c r="C74" s="68" t="s">
        <v>114</v>
      </c>
      <c r="D74" s="69" t="s">
        <v>810</v>
      </c>
      <c r="E74" s="69" t="s">
        <v>790</v>
      </c>
      <c r="F74" s="69" t="s">
        <v>809</v>
      </c>
      <c r="G74" s="69" t="s">
        <v>794</v>
      </c>
      <c r="H74" s="69" t="s">
        <v>807</v>
      </c>
      <c r="I74" s="162">
        <v>2059</v>
      </c>
    </row>
    <row r="75" spans="1:9" ht="24">
      <c r="A75" s="20" t="s">
        <v>118</v>
      </c>
      <c r="B75" t="s">
        <v>119</v>
      </c>
      <c r="C75" s="68" t="s">
        <v>117</v>
      </c>
      <c r="D75" s="69" t="s">
        <v>810</v>
      </c>
      <c r="E75" s="69" t="s">
        <v>791</v>
      </c>
      <c r="F75" s="69" t="s">
        <v>809</v>
      </c>
      <c r="G75" s="69" t="s">
        <v>794</v>
      </c>
      <c r="H75" s="69" t="s">
        <v>807</v>
      </c>
      <c r="I75" s="162">
        <v>2277</v>
      </c>
    </row>
    <row r="76" spans="1:9" ht="24">
      <c r="A76" s="20" t="s">
        <v>121</v>
      </c>
      <c r="B76" t="s">
        <v>122</v>
      </c>
      <c r="C76" s="68" t="s">
        <v>120</v>
      </c>
      <c r="D76" s="69" t="s">
        <v>810</v>
      </c>
      <c r="E76" s="69" t="s">
        <v>799</v>
      </c>
      <c r="F76" s="69" t="s">
        <v>809</v>
      </c>
      <c r="G76" s="69" t="s">
        <v>794</v>
      </c>
      <c r="H76" s="69" t="s">
        <v>807</v>
      </c>
      <c r="I76" s="162">
        <v>2436.14</v>
      </c>
    </row>
    <row r="77" spans="1:9" ht="24">
      <c r="A77" s="20" t="s">
        <v>124</v>
      </c>
      <c r="B77" t="s">
        <v>125</v>
      </c>
      <c r="C77" s="68" t="s">
        <v>123</v>
      </c>
      <c r="D77" s="69" t="s">
        <v>810</v>
      </c>
      <c r="E77" s="69" t="s">
        <v>800</v>
      </c>
      <c r="F77" s="69" t="s">
        <v>809</v>
      </c>
      <c r="G77" s="69" t="s">
        <v>794</v>
      </c>
      <c r="H77" s="69" t="s">
        <v>807</v>
      </c>
      <c r="I77" s="162">
        <v>2502</v>
      </c>
    </row>
    <row r="78" spans="1:9" ht="24">
      <c r="A78" s="20" t="s">
        <v>127</v>
      </c>
      <c r="B78" t="s">
        <v>128</v>
      </c>
      <c r="C78" s="68" t="s">
        <v>126</v>
      </c>
      <c r="D78" s="69" t="s">
        <v>810</v>
      </c>
      <c r="E78" s="69" t="s">
        <v>797</v>
      </c>
      <c r="F78" s="69" t="s">
        <v>809</v>
      </c>
      <c r="G78" s="69" t="s">
        <v>794</v>
      </c>
      <c r="H78" s="69" t="s">
        <v>807</v>
      </c>
      <c r="I78" s="162">
        <v>2588</v>
      </c>
    </row>
    <row r="79" spans="1:9" ht="24">
      <c r="A79" s="20" t="s">
        <v>130</v>
      </c>
      <c r="B79" t="s">
        <v>131</v>
      </c>
      <c r="C79" s="68" t="s">
        <v>129</v>
      </c>
      <c r="D79" s="69" t="s">
        <v>810</v>
      </c>
      <c r="E79" s="69" t="s">
        <v>801</v>
      </c>
      <c r="F79" s="69" t="s">
        <v>809</v>
      </c>
      <c r="G79" s="69" t="s">
        <v>794</v>
      </c>
      <c r="H79" s="69" t="s">
        <v>807</v>
      </c>
      <c r="I79" s="162">
        <v>2662</v>
      </c>
    </row>
    <row r="80" spans="1:9" ht="24">
      <c r="A80" s="20" t="s">
        <v>133</v>
      </c>
      <c r="B80" t="s">
        <v>134</v>
      </c>
      <c r="C80" s="68" t="s">
        <v>132</v>
      </c>
      <c r="D80" s="69" t="s">
        <v>810</v>
      </c>
      <c r="E80" s="69" t="s">
        <v>798</v>
      </c>
      <c r="F80" s="69" t="s">
        <v>809</v>
      </c>
      <c r="G80" s="69" t="s">
        <v>794</v>
      </c>
      <c r="H80" s="69" t="s">
        <v>807</v>
      </c>
      <c r="I80" s="162">
        <v>3457</v>
      </c>
    </row>
    <row r="81" spans="1:9" ht="24">
      <c r="A81" s="20" t="s">
        <v>136</v>
      </c>
      <c r="B81" t="s">
        <v>137</v>
      </c>
      <c r="C81" s="68" t="s">
        <v>135</v>
      </c>
      <c r="D81" s="69" t="s">
        <v>810</v>
      </c>
      <c r="E81" s="69" t="s">
        <v>802</v>
      </c>
      <c r="F81" s="69" t="s">
        <v>809</v>
      </c>
      <c r="G81" s="69" t="s">
        <v>794</v>
      </c>
      <c r="H81" s="69" t="s">
        <v>807</v>
      </c>
      <c r="I81" s="162">
        <v>3926</v>
      </c>
    </row>
    <row r="82" spans="1:9" ht="24">
      <c r="A82" s="20" t="s">
        <v>139</v>
      </c>
      <c r="B82" t="s">
        <v>140</v>
      </c>
      <c r="C82" s="68" t="s">
        <v>138</v>
      </c>
      <c r="D82" s="69" t="s">
        <v>810</v>
      </c>
      <c r="E82" s="69" t="s">
        <v>803</v>
      </c>
      <c r="F82" s="69" t="s">
        <v>809</v>
      </c>
      <c r="G82" s="69" t="s">
        <v>794</v>
      </c>
      <c r="H82" s="69" t="s">
        <v>807</v>
      </c>
      <c r="I82" s="162">
        <v>4320</v>
      </c>
    </row>
    <row r="83" spans="1:9" ht="24">
      <c r="A83" s="20" t="s">
        <v>142</v>
      </c>
      <c r="B83" t="s">
        <v>143</v>
      </c>
      <c r="C83" s="68" t="s">
        <v>141</v>
      </c>
      <c r="D83" s="69" t="s">
        <v>810</v>
      </c>
      <c r="E83" s="69" t="s">
        <v>804</v>
      </c>
      <c r="F83" s="69" t="s">
        <v>809</v>
      </c>
      <c r="G83" s="69" t="s">
        <v>794</v>
      </c>
      <c r="H83" s="69" t="s">
        <v>807</v>
      </c>
      <c r="I83" s="162">
        <v>5223</v>
      </c>
    </row>
    <row r="84" spans="1:9">
      <c r="A84" s="20"/>
      <c r="C84" s="20"/>
      <c r="D84" s="23"/>
      <c r="E84" s="23"/>
      <c r="F84" s="23"/>
      <c r="G84" s="23"/>
      <c r="H84" s="23"/>
      <c r="I84" s="155"/>
    </row>
    <row r="85" spans="1:9">
      <c r="A85" s="20"/>
      <c r="C85" s="47" t="s">
        <v>62</v>
      </c>
      <c r="E85" s="25"/>
      <c r="F85" s="25"/>
      <c r="G85" s="25"/>
      <c r="H85" s="25"/>
      <c r="I85" s="155"/>
    </row>
    <row r="86" spans="1:9" ht="13.5" thickBot="1">
      <c r="A86" s="20"/>
      <c r="C86" s="20"/>
      <c r="D86" s="23"/>
      <c r="E86" s="23"/>
      <c r="F86" s="23"/>
      <c r="G86" s="23"/>
      <c r="H86" s="23"/>
      <c r="I86" s="155"/>
    </row>
    <row r="87" spans="1:9" ht="32.25" thickBot="1">
      <c r="A87" s="17"/>
      <c r="B87" s="17" t="s">
        <v>144</v>
      </c>
      <c r="C87" s="86" t="s">
        <v>145</v>
      </c>
      <c r="D87" s="87"/>
      <c r="E87" s="87"/>
      <c r="F87" s="87"/>
      <c r="G87" s="87"/>
      <c r="H87" s="87"/>
      <c r="I87" s="165"/>
    </row>
    <row r="88" spans="1:9" ht="13.5" thickBot="1">
      <c r="A88" s="20"/>
      <c r="C88" s="29"/>
      <c r="D88" s="30"/>
      <c r="E88" s="30"/>
      <c r="F88" s="30"/>
      <c r="G88" s="30"/>
      <c r="H88" s="30"/>
      <c r="I88" s="155"/>
    </row>
    <row r="89" spans="1:9" ht="25.5">
      <c r="A89" s="20"/>
      <c r="B89" s="19" t="s">
        <v>146</v>
      </c>
      <c r="C89" s="228" t="s">
        <v>147</v>
      </c>
      <c r="D89" s="229"/>
      <c r="E89" s="229"/>
      <c r="F89" s="229"/>
      <c r="G89" s="229"/>
      <c r="H89" s="229"/>
      <c r="I89" s="229"/>
    </row>
    <row r="90" spans="1:9" ht="24">
      <c r="A90" s="20"/>
      <c r="B90" t="s">
        <v>149</v>
      </c>
      <c r="C90" s="68" t="s">
        <v>148</v>
      </c>
      <c r="D90" s="69" t="s">
        <v>812</v>
      </c>
      <c r="E90" s="69" t="s">
        <v>789</v>
      </c>
      <c r="F90" s="69" t="s">
        <v>811</v>
      </c>
      <c r="G90" s="69" t="s">
        <v>794</v>
      </c>
      <c r="H90" s="69" t="s">
        <v>795</v>
      </c>
      <c r="I90" s="162">
        <v>1384</v>
      </c>
    </row>
    <row r="91" spans="1:9" ht="24">
      <c r="A91" s="20"/>
      <c r="B91" t="s">
        <v>151</v>
      </c>
      <c r="C91" s="68" t="s">
        <v>150</v>
      </c>
      <c r="D91" s="69" t="s">
        <v>812</v>
      </c>
      <c r="E91" s="69" t="s">
        <v>790</v>
      </c>
      <c r="F91" s="69" t="s">
        <v>811</v>
      </c>
      <c r="G91" s="69" t="s">
        <v>794</v>
      </c>
      <c r="H91" s="69" t="s">
        <v>795</v>
      </c>
      <c r="I91" s="162">
        <v>1576</v>
      </c>
    </row>
    <row r="92" spans="1:9" ht="24">
      <c r="A92" s="20"/>
      <c r="B92" t="s">
        <v>153</v>
      </c>
      <c r="C92" s="68" t="s">
        <v>152</v>
      </c>
      <c r="D92" s="69" t="s">
        <v>812</v>
      </c>
      <c r="E92" s="69" t="s">
        <v>791</v>
      </c>
      <c r="F92" s="69" t="s">
        <v>811</v>
      </c>
      <c r="G92" s="69" t="s">
        <v>794</v>
      </c>
      <c r="H92" s="69" t="s">
        <v>795</v>
      </c>
      <c r="I92" s="162">
        <v>1742</v>
      </c>
    </row>
    <row r="93" spans="1:9" ht="24.75" thickBot="1">
      <c r="A93" s="20"/>
      <c r="B93" t="s">
        <v>155</v>
      </c>
      <c r="C93" s="68" t="s">
        <v>154</v>
      </c>
      <c r="D93" s="69" t="s">
        <v>812</v>
      </c>
      <c r="E93" s="69" t="s">
        <v>792</v>
      </c>
      <c r="F93" s="69" t="s">
        <v>811</v>
      </c>
      <c r="G93" s="69" t="s">
        <v>794</v>
      </c>
      <c r="H93" s="69" t="s">
        <v>795</v>
      </c>
      <c r="I93" s="162">
        <v>1955</v>
      </c>
    </row>
    <row r="94" spans="1:9" ht="25.5">
      <c r="A94" s="20"/>
      <c r="B94" s="19" t="s">
        <v>156</v>
      </c>
      <c r="C94" s="228" t="s">
        <v>157</v>
      </c>
      <c r="D94" s="229"/>
      <c r="E94" s="229"/>
      <c r="F94" s="229"/>
      <c r="G94" s="229"/>
      <c r="H94" s="229"/>
      <c r="I94" s="229"/>
    </row>
    <row r="95" spans="1:9" ht="24">
      <c r="A95" s="20"/>
      <c r="B95" t="s">
        <v>159</v>
      </c>
      <c r="C95" s="68" t="s">
        <v>158</v>
      </c>
      <c r="D95" s="69" t="s">
        <v>812</v>
      </c>
      <c r="E95" s="69" t="s">
        <v>790</v>
      </c>
      <c r="F95" s="69" t="s">
        <v>811</v>
      </c>
      <c r="G95" s="69" t="s">
        <v>794</v>
      </c>
      <c r="H95" s="69" t="s">
        <v>807</v>
      </c>
      <c r="I95" s="162">
        <v>1576</v>
      </c>
    </row>
    <row r="96" spans="1:9" ht="24">
      <c r="A96" s="20"/>
      <c r="B96" t="s">
        <v>161</v>
      </c>
      <c r="C96" s="68" t="s">
        <v>160</v>
      </c>
      <c r="D96" s="69" t="s">
        <v>812</v>
      </c>
      <c r="E96" s="69" t="s">
        <v>791</v>
      </c>
      <c r="F96" s="69" t="s">
        <v>811</v>
      </c>
      <c r="G96" s="69" t="s">
        <v>794</v>
      </c>
      <c r="H96" s="69" t="s">
        <v>807</v>
      </c>
      <c r="I96" s="162">
        <v>1742</v>
      </c>
    </row>
    <row r="97" spans="1:9" ht="24">
      <c r="A97" s="20"/>
      <c r="B97" t="s">
        <v>163</v>
      </c>
      <c r="C97" s="68" t="s">
        <v>162</v>
      </c>
      <c r="D97" s="69" t="s">
        <v>812</v>
      </c>
      <c r="E97" s="69" t="s">
        <v>799</v>
      </c>
      <c r="F97" s="69" t="s">
        <v>811</v>
      </c>
      <c r="G97" s="69" t="s">
        <v>794</v>
      </c>
      <c r="H97" s="69" t="s">
        <v>807</v>
      </c>
      <c r="I97" s="162">
        <v>1863</v>
      </c>
    </row>
    <row r="98" spans="1:9" ht="24">
      <c r="A98" s="20"/>
      <c r="B98" t="s">
        <v>165</v>
      </c>
      <c r="C98" s="68" t="s">
        <v>164</v>
      </c>
      <c r="D98" s="69" t="s">
        <v>812</v>
      </c>
      <c r="E98" s="69" t="s">
        <v>800</v>
      </c>
      <c r="F98" s="69" t="s">
        <v>811</v>
      </c>
      <c r="G98" s="69" t="s">
        <v>794</v>
      </c>
      <c r="H98" s="69" t="s">
        <v>807</v>
      </c>
      <c r="I98" s="162">
        <v>1915</v>
      </c>
    </row>
    <row r="99" spans="1:9" ht="24">
      <c r="A99" s="20"/>
      <c r="B99" t="s">
        <v>167</v>
      </c>
      <c r="C99" s="68" t="s">
        <v>166</v>
      </c>
      <c r="D99" s="69" t="s">
        <v>812</v>
      </c>
      <c r="E99" s="69" t="s">
        <v>797</v>
      </c>
      <c r="F99" s="69" t="s">
        <v>811</v>
      </c>
      <c r="G99" s="69" t="s">
        <v>794</v>
      </c>
      <c r="H99" s="69" t="s">
        <v>807</v>
      </c>
      <c r="I99" s="162">
        <v>1980</v>
      </c>
    </row>
    <row r="100" spans="1:9" ht="24">
      <c r="A100" s="20"/>
      <c r="B100" t="s">
        <v>169</v>
      </c>
      <c r="C100" s="68" t="s">
        <v>168</v>
      </c>
      <c r="D100" s="69" t="s">
        <v>812</v>
      </c>
      <c r="E100" s="69" t="s">
        <v>801</v>
      </c>
      <c r="F100" s="69" t="s">
        <v>811</v>
      </c>
      <c r="G100" s="69" t="s">
        <v>794</v>
      </c>
      <c r="H100" s="69" t="s">
        <v>807</v>
      </c>
      <c r="I100" s="162">
        <v>2037</v>
      </c>
    </row>
    <row r="101" spans="1:9" ht="24">
      <c r="A101" s="20" t="s">
        <v>171</v>
      </c>
      <c r="B101" t="s">
        <v>172</v>
      </c>
      <c r="C101" s="68" t="s">
        <v>170</v>
      </c>
      <c r="D101" s="69" t="s">
        <v>812</v>
      </c>
      <c r="E101" s="69" t="s">
        <v>798</v>
      </c>
      <c r="F101" s="69" t="s">
        <v>811</v>
      </c>
      <c r="G101" s="69" t="s">
        <v>794</v>
      </c>
      <c r="H101" s="69" t="s">
        <v>807</v>
      </c>
      <c r="I101" s="162">
        <v>2646</v>
      </c>
    </row>
    <row r="102" spans="1:9" ht="24">
      <c r="A102" s="20" t="s">
        <v>174</v>
      </c>
      <c r="B102" t="s">
        <v>175</v>
      </c>
      <c r="C102" s="68" t="s">
        <v>173</v>
      </c>
      <c r="D102" s="69" t="s">
        <v>812</v>
      </c>
      <c r="E102" s="69" t="s">
        <v>802</v>
      </c>
      <c r="F102" s="69" t="s">
        <v>811</v>
      </c>
      <c r="G102" s="69" t="s">
        <v>794</v>
      </c>
      <c r="H102" s="69" t="s">
        <v>807</v>
      </c>
      <c r="I102" s="162">
        <v>3031</v>
      </c>
    </row>
    <row r="103" spans="1:9" ht="24">
      <c r="A103" s="20" t="s">
        <v>177</v>
      </c>
      <c r="B103" t="s">
        <v>178</v>
      </c>
      <c r="C103" s="68" t="s">
        <v>176</v>
      </c>
      <c r="D103" s="69" t="s">
        <v>812</v>
      </c>
      <c r="E103" s="69" t="s">
        <v>803</v>
      </c>
      <c r="F103" s="69" t="s">
        <v>811</v>
      </c>
      <c r="G103" s="69" t="s">
        <v>794</v>
      </c>
      <c r="H103" s="69" t="s">
        <v>807</v>
      </c>
      <c r="I103" s="162">
        <v>3312</v>
      </c>
    </row>
    <row r="104" spans="1:9" ht="24">
      <c r="A104" s="20"/>
      <c r="B104" t="s">
        <v>180</v>
      </c>
      <c r="C104" s="68" t="s">
        <v>179</v>
      </c>
      <c r="D104" s="69" t="s">
        <v>812</v>
      </c>
      <c r="E104" s="69" t="s">
        <v>804</v>
      </c>
      <c r="F104" s="69" t="s">
        <v>811</v>
      </c>
      <c r="G104" s="69" t="s">
        <v>794</v>
      </c>
      <c r="H104" s="69" t="s">
        <v>807</v>
      </c>
      <c r="I104" s="162">
        <v>3997</v>
      </c>
    </row>
    <row r="105" spans="1:9">
      <c r="A105" s="20"/>
      <c r="C105" s="20"/>
      <c r="D105" s="23"/>
      <c r="E105" s="23"/>
      <c r="F105" s="23"/>
      <c r="G105" s="23"/>
      <c r="H105" s="23"/>
      <c r="I105" s="155"/>
    </row>
    <row r="106" spans="1:9">
      <c r="A106" s="20"/>
      <c r="C106" s="47" t="s">
        <v>62</v>
      </c>
      <c r="E106" s="25"/>
      <c r="F106" s="25"/>
      <c r="G106" s="25"/>
      <c r="H106" s="25"/>
      <c r="I106" s="155"/>
    </row>
    <row r="107" spans="1:9" ht="13.5" thickBot="1">
      <c r="A107" s="20"/>
      <c r="C107" s="20"/>
      <c r="D107" s="25"/>
      <c r="E107" s="25"/>
      <c r="F107" s="25"/>
      <c r="G107" s="25"/>
      <c r="H107" s="25"/>
      <c r="I107" s="155"/>
    </row>
    <row r="108" spans="1:9" ht="32.25" thickBot="1">
      <c r="A108" s="17"/>
      <c r="B108" s="17" t="s">
        <v>181</v>
      </c>
      <c r="C108" s="86" t="s">
        <v>182</v>
      </c>
      <c r="D108" s="87"/>
      <c r="E108" s="87"/>
      <c r="F108" s="87"/>
      <c r="G108" s="87"/>
      <c r="H108" s="87"/>
      <c r="I108" s="165"/>
    </row>
    <row r="109" spans="1:9" ht="25.5">
      <c r="A109" s="20"/>
      <c r="B109" s="19" t="s">
        <v>10</v>
      </c>
      <c r="C109" s="228" t="s">
        <v>11</v>
      </c>
      <c r="D109" s="229"/>
      <c r="E109" s="229"/>
      <c r="F109" s="229"/>
      <c r="G109" s="229"/>
      <c r="H109" s="229"/>
      <c r="I109" s="229"/>
    </row>
    <row r="110" spans="1:9">
      <c r="A110" s="20"/>
      <c r="C110" s="27"/>
      <c r="D110" s="22"/>
      <c r="E110" s="22"/>
      <c r="F110" s="22"/>
      <c r="G110" s="22"/>
      <c r="H110" s="22"/>
      <c r="I110" s="155"/>
    </row>
    <row r="111" spans="1:9">
      <c r="A111" s="20"/>
      <c r="B111" t="s">
        <v>184</v>
      </c>
      <c r="C111" s="68" t="s">
        <v>183</v>
      </c>
      <c r="D111" s="69" t="s">
        <v>814</v>
      </c>
      <c r="E111" s="69" t="s">
        <v>789</v>
      </c>
      <c r="F111" s="69" t="s">
        <v>793</v>
      </c>
      <c r="G111" s="69" t="s">
        <v>813</v>
      </c>
      <c r="H111" s="69" t="s">
        <v>795</v>
      </c>
      <c r="I111" s="162">
        <v>1687</v>
      </c>
    </row>
    <row r="112" spans="1:9">
      <c r="A112" s="20"/>
      <c r="B112" t="s">
        <v>186</v>
      </c>
      <c r="C112" s="68" t="s">
        <v>185</v>
      </c>
      <c r="D112" s="69" t="s">
        <v>814</v>
      </c>
      <c r="E112" s="69" t="s">
        <v>790</v>
      </c>
      <c r="F112" s="69" t="s">
        <v>793</v>
      </c>
      <c r="G112" s="69" t="s">
        <v>813</v>
      </c>
      <c r="H112" s="69" t="s">
        <v>795</v>
      </c>
      <c r="I112" s="162">
        <v>1912</v>
      </c>
    </row>
    <row r="113" spans="1:9">
      <c r="A113" s="20" t="s">
        <v>188</v>
      </c>
      <c r="B113" t="s">
        <v>189</v>
      </c>
      <c r="C113" s="68" t="s">
        <v>187</v>
      </c>
      <c r="D113" s="69" t="s">
        <v>814</v>
      </c>
      <c r="E113" s="69" t="s">
        <v>791</v>
      </c>
      <c r="F113" s="69" t="s">
        <v>793</v>
      </c>
      <c r="G113" s="69" t="s">
        <v>813</v>
      </c>
      <c r="H113" s="69" t="s">
        <v>795</v>
      </c>
      <c r="I113" s="162">
        <v>2151</v>
      </c>
    </row>
    <row r="114" spans="1:9">
      <c r="A114" s="20" t="s">
        <v>191</v>
      </c>
      <c r="B114" t="s">
        <v>192</v>
      </c>
      <c r="C114" s="68" t="s">
        <v>190</v>
      </c>
      <c r="D114" s="69" t="s">
        <v>814</v>
      </c>
      <c r="E114" s="69" t="s">
        <v>792</v>
      </c>
      <c r="F114" s="69" t="s">
        <v>793</v>
      </c>
      <c r="G114" s="69" t="s">
        <v>813</v>
      </c>
      <c r="H114" s="69" t="s">
        <v>795</v>
      </c>
      <c r="I114" s="162">
        <v>2398</v>
      </c>
    </row>
    <row r="115" spans="1:9" ht="13.5" thickBot="1">
      <c r="A115" s="20"/>
      <c r="C115" s="20"/>
      <c r="D115" s="25"/>
      <c r="E115" s="25"/>
      <c r="F115" s="25"/>
      <c r="G115" s="25"/>
      <c r="H115" s="25"/>
      <c r="I115" s="24"/>
    </row>
    <row r="116" spans="1:9" ht="25.5">
      <c r="A116" s="20"/>
      <c r="B116" s="19" t="s">
        <v>24</v>
      </c>
      <c r="C116" s="228" t="s">
        <v>25</v>
      </c>
      <c r="D116" s="229"/>
      <c r="E116" s="229"/>
      <c r="F116" s="229"/>
      <c r="G116" s="229"/>
      <c r="H116" s="229"/>
      <c r="I116" s="229"/>
    </row>
    <row r="117" spans="1:9">
      <c r="A117" s="20"/>
      <c r="C117" s="27"/>
      <c r="D117" s="22"/>
      <c r="E117" s="22"/>
      <c r="F117" s="22"/>
      <c r="G117" s="22"/>
      <c r="H117" s="22"/>
      <c r="I117" s="155"/>
    </row>
    <row r="118" spans="1:9">
      <c r="A118" s="20"/>
      <c r="B118" t="s">
        <v>194</v>
      </c>
      <c r="C118" s="68" t="s">
        <v>193</v>
      </c>
      <c r="D118" s="69" t="s">
        <v>814</v>
      </c>
      <c r="E118" s="69" t="s">
        <v>790</v>
      </c>
      <c r="F118" s="69" t="s">
        <v>793</v>
      </c>
      <c r="G118" s="69" t="s">
        <v>813</v>
      </c>
      <c r="H118" s="69" t="s">
        <v>807</v>
      </c>
      <c r="I118" s="162">
        <v>1901</v>
      </c>
    </row>
    <row r="119" spans="1:9">
      <c r="A119" s="20" t="s">
        <v>196</v>
      </c>
      <c r="B119" t="s">
        <v>197</v>
      </c>
      <c r="C119" s="68" t="s">
        <v>195</v>
      </c>
      <c r="D119" s="69" t="s">
        <v>814</v>
      </c>
      <c r="E119" s="69" t="s">
        <v>791</v>
      </c>
      <c r="F119" s="69" t="s">
        <v>793</v>
      </c>
      <c r="G119" s="69" t="s">
        <v>813</v>
      </c>
      <c r="H119" s="69" t="s">
        <v>807</v>
      </c>
      <c r="I119" s="162">
        <v>2097</v>
      </c>
    </row>
    <row r="120" spans="1:9">
      <c r="A120" s="20" t="s">
        <v>199</v>
      </c>
      <c r="B120" t="s">
        <v>200</v>
      </c>
      <c r="C120" s="68" t="s">
        <v>198</v>
      </c>
      <c r="D120" s="69" t="s">
        <v>814</v>
      </c>
      <c r="E120" s="69" t="s">
        <v>799</v>
      </c>
      <c r="F120" s="69" t="s">
        <v>793</v>
      </c>
      <c r="G120" s="69" t="s">
        <v>813</v>
      </c>
      <c r="H120" s="69" t="s">
        <v>807</v>
      </c>
      <c r="I120" s="162">
        <v>2275</v>
      </c>
    </row>
    <row r="121" spans="1:9">
      <c r="A121" s="20"/>
      <c r="B121" t="s">
        <v>202</v>
      </c>
      <c r="C121" s="68" t="s">
        <v>201</v>
      </c>
      <c r="D121" s="69" t="s">
        <v>814</v>
      </c>
      <c r="E121" s="69" t="s">
        <v>800</v>
      </c>
      <c r="F121" s="69" t="s">
        <v>793</v>
      </c>
      <c r="G121" s="69" t="s">
        <v>813</v>
      </c>
      <c r="H121" s="69" t="s">
        <v>807</v>
      </c>
      <c r="I121" s="162">
        <v>2384</v>
      </c>
    </row>
    <row r="122" spans="1:9">
      <c r="A122" s="20" t="s">
        <v>204</v>
      </c>
      <c r="B122" t="s">
        <v>205</v>
      </c>
      <c r="C122" s="68" t="s">
        <v>203</v>
      </c>
      <c r="D122" s="69" t="s">
        <v>814</v>
      </c>
      <c r="E122" s="69" t="s">
        <v>797</v>
      </c>
      <c r="F122" s="69" t="s">
        <v>793</v>
      </c>
      <c r="G122" s="69" t="s">
        <v>813</v>
      </c>
      <c r="H122" s="69" t="s">
        <v>807</v>
      </c>
      <c r="I122" s="162">
        <v>2460</v>
      </c>
    </row>
    <row r="123" spans="1:9">
      <c r="A123" s="20"/>
      <c r="B123" t="s">
        <v>207</v>
      </c>
      <c r="C123" s="68" t="s">
        <v>206</v>
      </c>
      <c r="D123" s="69" t="s">
        <v>814</v>
      </c>
      <c r="E123" s="69" t="s">
        <v>801</v>
      </c>
      <c r="F123" s="69" t="s">
        <v>793</v>
      </c>
      <c r="G123" s="69" t="s">
        <v>813</v>
      </c>
      <c r="H123" s="69" t="s">
        <v>807</v>
      </c>
      <c r="I123" s="162">
        <v>2496</v>
      </c>
    </row>
    <row r="124" spans="1:9">
      <c r="A124" s="20"/>
      <c r="B124" t="s">
        <v>209</v>
      </c>
      <c r="C124" s="68" t="s">
        <v>208</v>
      </c>
      <c r="D124" s="69" t="s">
        <v>814</v>
      </c>
      <c r="E124" s="69" t="s">
        <v>798</v>
      </c>
      <c r="F124" s="69" t="s">
        <v>793</v>
      </c>
      <c r="G124" s="69" t="s">
        <v>813</v>
      </c>
      <c r="H124" s="69" t="s">
        <v>807</v>
      </c>
      <c r="I124" s="162">
        <v>3216</v>
      </c>
    </row>
    <row r="125" spans="1:9">
      <c r="A125" s="20" t="s">
        <v>211</v>
      </c>
      <c r="B125" t="s">
        <v>212</v>
      </c>
      <c r="C125" s="68" t="s">
        <v>210</v>
      </c>
      <c r="D125" s="69" t="s">
        <v>814</v>
      </c>
      <c r="E125" s="69" t="s">
        <v>802</v>
      </c>
      <c r="F125" s="69" t="s">
        <v>793</v>
      </c>
      <c r="G125" s="69" t="s">
        <v>813</v>
      </c>
      <c r="H125" s="69" t="s">
        <v>807</v>
      </c>
      <c r="I125" s="162">
        <v>3638</v>
      </c>
    </row>
    <row r="126" spans="1:9">
      <c r="A126" s="20" t="s">
        <v>214</v>
      </c>
      <c r="B126" t="s">
        <v>215</v>
      </c>
      <c r="C126" s="68" t="s">
        <v>213</v>
      </c>
      <c r="D126" s="69" t="s">
        <v>814</v>
      </c>
      <c r="E126" s="69" t="s">
        <v>803</v>
      </c>
      <c r="F126" s="69" t="s">
        <v>793</v>
      </c>
      <c r="G126" s="69" t="s">
        <v>813</v>
      </c>
      <c r="H126" s="69" t="s">
        <v>807</v>
      </c>
      <c r="I126" s="162">
        <v>3992</v>
      </c>
    </row>
    <row r="127" spans="1:9">
      <c r="A127" s="20" t="s">
        <v>217</v>
      </c>
      <c r="B127" t="s">
        <v>218</v>
      </c>
      <c r="C127" s="68" t="s">
        <v>216</v>
      </c>
      <c r="D127" s="69" t="s">
        <v>814</v>
      </c>
      <c r="E127" s="69" t="s">
        <v>804</v>
      </c>
      <c r="F127" s="69" t="s">
        <v>793</v>
      </c>
      <c r="G127" s="69" t="s">
        <v>813</v>
      </c>
      <c r="H127" s="69" t="s">
        <v>807</v>
      </c>
      <c r="I127" s="162">
        <v>4924</v>
      </c>
    </row>
    <row r="128" spans="1:9">
      <c r="A128" s="20" t="s">
        <v>220</v>
      </c>
      <c r="B128" t="s">
        <v>221</v>
      </c>
      <c r="C128" s="68" t="s">
        <v>219</v>
      </c>
      <c r="D128" s="69" t="s">
        <v>814</v>
      </c>
      <c r="E128" s="69" t="s">
        <v>805</v>
      </c>
      <c r="F128" s="69" t="s">
        <v>793</v>
      </c>
      <c r="G128" s="69" t="s">
        <v>813</v>
      </c>
      <c r="H128" s="69" t="s">
        <v>807</v>
      </c>
      <c r="I128" s="162">
        <v>6217</v>
      </c>
    </row>
    <row r="129" spans="1:9">
      <c r="A129" s="20" t="s">
        <v>223</v>
      </c>
      <c r="B129" t="s">
        <v>224</v>
      </c>
      <c r="C129" s="68" t="s">
        <v>222</v>
      </c>
      <c r="D129" s="69" t="s">
        <v>814</v>
      </c>
      <c r="E129" s="69" t="s">
        <v>806</v>
      </c>
      <c r="F129" s="69" t="s">
        <v>793</v>
      </c>
      <c r="G129" s="69" t="s">
        <v>813</v>
      </c>
      <c r="H129" s="69" t="s">
        <v>807</v>
      </c>
      <c r="I129" s="162">
        <v>7084</v>
      </c>
    </row>
    <row r="130" spans="1:9">
      <c r="A130" s="20"/>
      <c r="C130" s="20"/>
      <c r="D130" s="23"/>
      <c r="E130" s="23"/>
      <c r="F130" s="23"/>
      <c r="G130" s="23"/>
      <c r="H130" s="23"/>
      <c r="I130" s="155"/>
    </row>
    <row r="131" spans="1:9">
      <c r="A131" s="20"/>
      <c r="C131" s="47" t="s">
        <v>62</v>
      </c>
      <c r="E131" s="25"/>
      <c r="F131" s="25"/>
      <c r="G131" s="25"/>
      <c r="H131" s="25"/>
      <c r="I131" s="155"/>
    </row>
    <row r="132" spans="1:9" ht="13.5" thickBot="1">
      <c r="A132" s="20"/>
      <c r="C132" s="20"/>
      <c r="D132" s="31"/>
      <c r="E132" s="31"/>
      <c r="F132" s="31"/>
      <c r="G132" s="31"/>
      <c r="H132" s="31"/>
      <c r="I132" s="155"/>
    </row>
    <row r="133" spans="1:9" ht="32.25" thickBot="1">
      <c r="A133" s="17"/>
      <c r="B133" s="17" t="s">
        <v>225</v>
      </c>
      <c r="C133" s="86" t="s">
        <v>226</v>
      </c>
      <c r="D133" s="87"/>
      <c r="E133" s="87"/>
      <c r="F133" s="87"/>
      <c r="G133" s="87"/>
      <c r="H133" s="87"/>
      <c r="I133" s="165"/>
    </row>
    <row r="134" spans="1:9" ht="25.5">
      <c r="A134" s="20"/>
      <c r="B134" s="19" t="s">
        <v>102</v>
      </c>
      <c r="C134" s="228" t="s">
        <v>103</v>
      </c>
      <c r="D134" s="229"/>
      <c r="E134" s="229"/>
      <c r="F134" s="229"/>
      <c r="G134" s="229"/>
      <c r="H134" s="229"/>
      <c r="I134" s="229"/>
    </row>
    <row r="135" spans="1:9">
      <c r="A135" s="20"/>
      <c r="C135" s="27"/>
      <c r="D135" s="22"/>
      <c r="E135" s="22"/>
      <c r="F135" s="22"/>
      <c r="G135" s="22"/>
      <c r="H135" s="22"/>
      <c r="I135" s="155"/>
    </row>
    <row r="136" spans="1:9" ht="24">
      <c r="A136" s="20"/>
      <c r="B136" t="s">
        <v>228</v>
      </c>
      <c r="C136" s="68" t="s">
        <v>227</v>
      </c>
      <c r="D136" s="69" t="s">
        <v>810</v>
      </c>
      <c r="E136" s="69" t="s">
        <v>789</v>
      </c>
      <c r="F136" s="69" t="s">
        <v>809</v>
      </c>
      <c r="G136" s="69" t="s">
        <v>813</v>
      </c>
      <c r="H136" s="69" t="s">
        <v>795</v>
      </c>
      <c r="I136" s="162">
        <v>1867</v>
      </c>
    </row>
    <row r="137" spans="1:9" ht="24">
      <c r="A137" s="20"/>
      <c r="B137" t="s">
        <v>230</v>
      </c>
      <c r="C137" s="68" t="s">
        <v>229</v>
      </c>
      <c r="D137" s="69" t="s">
        <v>810</v>
      </c>
      <c r="E137" s="69" t="s">
        <v>790</v>
      </c>
      <c r="F137" s="69" t="s">
        <v>809</v>
      </c>
      <c r="G137" s="69" t="s">
        <v>813</v>
      </c>
      <c r="H137" s="69" t="s">
        <v>795</v>
      </c>
      <c r="I137" s="162">
        <v>2117</v>
      </c>
    </row>
    <row r="138" spans="1:9" ht="24">
      <c r="A138" s="20"/>
      <c r="B138" t="s">
        <v>232</v>
      </c>
      <c r="C138" s="68" t="s">
        <v>231</v>
      </c>
      <c r="D138" s="69" t="s">
        <v>810</v>
      </c>
      <c r="E138" s="69" t="s">
        <v>791</v>
      </c>
      <c r="F138" s="69" t="s">
        <v>809</v>
      </c>
      <c r="G138" s="69" t="s">
        <v>813</v>
      </c>
      <c r="H138" s="69" t="s">
        <v>795</v>
      </c>
      <c r="I138" s="162">
        <v>2378</v>
      </c>
    </row>
    <row r="139" spans="1:9" ht="24">
      <c r="A139" s="20"/>
      <c r="B139" t="s">
        <v>234</v>
      </c>
      <c r="C139" s="68" t="s">
        <v>233</v>
      </c>
      <c r="D139" s="69" t="s">
        <v>810</v>
      </c>
      <c r="E139" s="69" t="s">
        <v>792</v>
      </c>
      <c r="F139" s="69" t="s">
        <v>809</v>
      </c>
      <c r="G139" s="69" t="s">
        <v>813</v>
      </c>
      <c r="H139" s="69" t="s">
        <v>795</v>
      </c>
      <c r="I139" s="162">
        <v>2654</v>
      </c>
    </row>
    <row r="140" spans="1:9" ht="13.5" thickBot="1">
      <c r="A140" s="20"/>
      <c r="C140" s="20"/>
      <c r="D140" s="25"/>
      <c r="E140" s="25"/>
      <c r="F140" s="25"/>
      <c r="G140" s="25"/>
      <c r="H140" s="25"/>
      <c r="I140" s="155"/>
    </row>
    <row r="141" spans="1:9" ht="25.5">
      <c r="A141" s="20"/>
      <c r="B141" s="19" t="s">
        <v>112</v>
      </c>
      <c r="C141" s="228" t="s">
        <v>113</v>
      </c>
      <c r="D141" s="229"/>
      <c r="E141" s="229"/>
      <c r="F141" s="229"/>
      <c r="G141" s="229"/>
      <c r="H141" s="229"/>
      <c r="I141" s="229"/>
    </row>
    <row r="142" spans="1:9">
      <c r="A142" s="20"/>
      <c r="C142" s="20"/>
      <c r="D142" s="22"/>
      <c r="E142" s="22"/>
      <c r="F142" s="22"/>
      <c r="G142" s="22"/>
      <c r="H142" s="22"/>
      <c r="I142" s="155"/>
    </row>
    <row r="143" spans="1:9" ht="24">
      <c r="A143" s="20"/>
      <c r="B143" t="s">
        <v>236</v>
      </c>
      <c r="C143" s="68" t="s">
        <v>235</v>
      </c>
      <c r="D143" s="69" t="s">
        <v>810</v>
      </c>
      <c r="E143" s="69" t="s">
        <v>790</v>
      </c>
      <c r="F143" s="69" t="s">
        <v>809</v>
      </c>
      <c r="G143" s="69" t="s">
        <v>813</v>
      </c>
      <c r="H143" s="69" t="s">
        <v>807</v>
      </c>
      <c r="I143" s="162">
        <v>2106</v>
      </c>
    </row>
    <row r="144" spans="1:9" ht="24">
      <c r="A144" s="20"/>
      <c r="B144" t="s">
        <v>238</v>
      </c>
      <c r="C144" s="68" t="s">
        <v>237</v>
      </c>
      <c r="D144" s="69" t="s">
        <v>810</v>
      </c>
      <c r="E144" s="69" t="s">
        <v>791</v>
      </c>
      <c r="F144" s="69" t="s">
        <v>809</v>
      </c>
      <c r="G144" s="69" t="s">
        <v>813</v>
      </c>
      <c r="H144" s="69" t="s">
        <v>807</v>
      </c>
      <c r="I144" s="162">
        <v>2324</v>
      </c>
    </row>
    <row r="145" spans="1:9" ht="24">
      <c r="A145" s="20"/>
      <c r="B145" t="s">
        <v>240</v>
      </c>
      <c r="C145" s="68" t="s">
        <v>239</v>
      </c>
      <c r="D145" s="69" t="s">
        <v>810</v>
      </c>
      <c r="E145" s="69" t="s">
        <v>799</v>
      </c>
      <c r="F145" s="69" t="s">
        <v>809</v>
      </c>
      <c r="G145" s="69" t="s">
        <v>813</v>
      </c>
      <c r="H145" s="69" t="s">
        <v>807</v>
      </c>
      <c r="I145" s="162">
        <v>2520</v>
      </c>
    </row>
    <row r="146" spans="1:9" ht="24">
      <c r="A146" s="20"/>
      <c r="B146" t="s">
        <v>242</v>
      </c>
      <c r="C146" s="68" t="s">
        <v>241</v>
      </c>
      <c r="D146" s="69" t="s">
        <v>810</v>
      </c>
      <c r="E146" s="69" t="s">
        <v>800</v>
      </c>
      <c r="F146" s="69" t="s">
        <v>809</v>
      </c>
      <c r="G146" s="69" t="s">
        <v>813</v>
      </c>
      <c r="H146" s="69" t="s">
        <v>807</v>
      </c>
      <c r="I146" s="162">
        <v>2635</v>
      </c>
    </row>
    <row r="147" spans="1:9" ht="24">
      <c r="A147" s="20"/>
      <c r="B147" t="s">
        <v>244</v>
      </c>
      <c r="C147" s="68" t="s">
        <v>243</v>
      </c>
      <c r="D147" s="69" t="s">
        <v>810</v>
      </c>
      <c r="E147" s="69" t="s">
        <v>797</v>
      </c>
      <c r="F147" s="69" t="s">
        <v>809</v>
      </c>
      <c r="G147" s="69" t="s">
        <v>813</v>
      </c>
      <c r="H147" s="69" t="s">
        <v>807</v>
      </c>
      <c r="I147" s="162">
        <v>2717</v>
      </c>
    </row>
    <row r="148" spans="1:9" ht="24">
      <c r="A148" s="20"/>
      <c r="B148" t="s">
        <v>246</v>
      </c>
      <c r="C148" s="68" t="s">
        <v>245</v>
      </c>
      <c r="D148" s="69" t="s">
        <v>810</v>
      </c>
      <c r="E148" s="69" t="s">
        <v>801</v>
      </c>
      <c r="F148" s="69" t="s">
        <v>809</v>
      </c>
      <c r="G148" s="69" t="s">
        <v>813</v>
      </c>
      <c r="H148" s="69" t="s">
        <v>807</v>
      </c>
      <c r="I148" s="162">
        <v>2763</v>
      </c>
    </row>
    <row r="149" spans="1:9" ht="24">
      <c r="A149" s="20"/>
      <c r="B149" t="s">
        <v>248</v>
      </c>
      <c r="C149" s="68" t="s">
        <v>247</v>
      </c>
      <c r="D149" s="69" t="s">
        <v>810</v>
      </c>
      <c r="E149" s="69" t="s">
        <v>798</v>
      </c>
      <c r="F149" s="69" t="s">
        <v>809</v>
      </c>
      <c r="G149" s="69" t="s">
        <v>813</v>
      </c>
      <c r="H149" s="69" t="s">
        <v>807</v>
      </c>
      <c r="I149" s="162">
        <v>3561</v>
      </c>
    </row>
    <row r="150" spans="1:9" ht="24">
      <c r="A150" s="20"/>
      <c r="B150" t="s">
        <v>250</v>
      </c>
      <c r="C150" s="68" t="s">
        <v>249</v>
      </c>
      <c r="D150" s="69" t="s">
        <v>810</v>
      </c>
      <c r="E150" s="69" t="s">
        <v>802</v>
      </c>
      <c r="F150" s="69" t="s">
        <v>809</v>
      </c>
      <c r="G150" s="69" t="s">
        <v>813</v>
      </c>
      <c r="H150" s="69" t="s">
        <v>807</v>
      </c>
      <c r="I150" s="162">
        <v>4030</v>
      </c>
    </row>
    <row r="151" spans="1:9" ht="24">
      <c r="A151" s="20"/>
      <c r="B151" t="s">
        <v>252</v>
      </c>
      <c r="C151" s="68" t="s">
        <v>251</v>
      </c>
      <c r="D151" s="69" t="s">
        <v>810</v>
      </c>
      <c r="E151" s="69" t="s">
        <v>803</v>
      </c>
      <c r="F151" s="69" t="s">
        <v>809</v>
      </c>
      <c r="G151" s="69" t="s">
        <v>813</v>
      </c>
      <c r="H151" s="69" t="s">
        <v>807</v>
      </c>
      <c r="I151" s="162">
        <v>4424</v>
      </c>
    </row>
    <row r="152" spans="1:9" ht="24">
      <c r="A152" s="20"/>
      <c r="B152" t="s">
        <v>254</v>
      </c>
      <c r="C152" s="68" t="s">
        <v>253</v>
      </c>
      <c r="D152" s="69" t="s">
        <v>810</v>
      </c>
      <c r="E152" s="69" t="s">
        <v>804</v>
      </c>
      <c r="F152" s="69" t="s">
        <v>809</v>
      </c>
      <c r="G152" s="69" t="s">
        <v>813</v>
      </c>
      <c r="H152" s="69" t="s">
        <v>807</v>
      </c>
      <c r="I152" s="162">
        <v>5447</v>
      </c>
    </row>
    <row r="153" spans="1:9">
      <c r="A153" s="20"/>
      <c r="C153" s="20"/>
      <c r="D153" s="23"/>
      <c r="E153" s="23"/>
      <c r="F153" s="23"/>
      <c r="G153" s="23"/>
      <c r="H153" s="23"/>
      <c r="I153" s="155"/>
    </row>
    <row r="154" spans="1:9">
      <c r="A154" s="20"/>
      <c r="C154" s="41" t="s">
        <v>62</v>
      </c>
      <c r="E154" s="32"/>
      <c r="F154" s="32"/>
      <c r="G154" s="32"/>
      <c r="H154" s="32"/>
      <c r="I154" s="155"/>
    </row>
    <row r="155" spans="1:9" ht="13.5" thickBot="1">
      <c r="A155" s="20"/>
      <c r="C155" s="20"/>
      <c r="D155" s="25"/>
      <c r="E155" s="25"/>
      <c r="F155" s="25"/>
      <c r="G155" s="25"/>
      <c r="H155" s="25"/>
      <c r="I155" s="155"/>
    </row>
    <row r="156" spans="1:9" ht="32.25" thickBot="1">
      <c r="A156" s="17"/>
      <c r="B156" s="17" t="s">
        <v>255</v>
      </c>
      <c r="C156" s="86" t="s">
        <v>256</v>
      </c>
      <c r="D156" s="87"/>
      <c r="E156" s="87"/>
      <c r="F156" s="87"/>
      <c r="G156" s="87"/>
      <c r="H156" s="87"/>
      <c r="I156" s="165"/>
    </row>
    <row r="157" spans="1:9" ht="25.5">
      <c r="A157" s="20"/>
      <c r="B157" s="19" t="s">
        <v>146</v>
      </c>
      <c r="C157" s="228" t="s">
        <v>257</v>
      </c>
      <c r="D157" s="229"/>
      <c r="E157" s="229"/>
      <c r="F157" s="229"/>
      <c r="G157" s="229"/>
      <c r="H157" s="229"/>
      <c r="I157" s="229"/>
    </row>
    <row r="158" spans="1:9">
      <c r="A158" s="20"/>
      <c r="C158" s="27"/>
      <c r="D158" s="22"/>
      <c r="E158" s="22"/>
      <c r="F158" s="22"/>
      <c r="G158" s="22"/>
      <c r="H158" s="22"/>
      <c r="I158" s="155"/>
    </row>
    <row r="159" spans="1:9" ht="24">
      <c r="A159" s="20"/>
      <c r="B159" t="s">
        <v>259</v>
      </c>
      <c r="C159" s="68" t="s">
        <v>258</v>
      </c>
      <c r="D159" s="69" t="s">
        <v>812</v>
      </c>
      <c r="E159" s="69" t="s">
        <v>789</v>
      </c>
      <c r="F159" s="69" t="s">
        <v>811</v>
      </c>
      <c r="G159" s="69" t="s">
        <v>813</v>
      </c>
      <c r="H159" s="69" t="s">
        <v>795</v>
      </c>
      <c r="I159" s="162">
        <v>1448</v>
      </c>
    </row>
    <row r="160" spans="1:9" ht="24">
      <c r="A160" s="20"/>
      <c r="B160" t="s">
        <v>261</v>
      </c>
      <c r="C160" s="68" t="s">
        <v>260</v>
      </c>
      <c r="D160" s="69" t="s">
        <v>812</v>
      </c>
      <c r="E160" s="69" t="s">
        <v>790</v>
      </c>
      <c r="F160" s="69" t="s">
        <v>811</v>
      </c>
      <c r="G160" s="69" t="s">
        <v>813</v>
      </c>
      <c r="H160" s="69" t="s">
        <v>795</v>
      </c>
      <c r="I160" s="162">
        <v>1635</v>
      </c>
    </row>
    <row r="161" spans="1:9" ht="24">
      <c r="A161" s="20"/>
      <c r="B161" t="s">
        <v>263</v>
      </c>
      <c r="C161" s="68" t="s">
        <v>262</v>
      </c>
      <c r="D161" s="69" t="s">
        <v>812</v>
      </c>
      <c r="E161" s="69" t="s">
        <v>791</v>
      </c>
      <c r="F161" s="69" t="s">
        <v>811</v>
      </c>
      <c r="G161" s="69" t="s">
        <v>813</v>
      </c>
      <c r="H161" s="69" t="s">
        <v>795</v>
      </c>
      <c r="I161" s="162">
        <v>1841</v>
      </c>
    </row>
    <row r="162" spans="1:9" ht="24">
      <c r="A162" s="20"/>
      <c r="B162" t="s">
        <v>265</v>
      </c>
      <c r="C162" s="68" t="s">
        <v>264</v>
      </c>
      <c r="D162" s="69" t="s">
        <v>812</v>
      </c>
      <c r="E162" s="69" t="s">
        <v>792</v>
      </c>
      <c r="F162" s="69" t="s">
        <v>811</v>
      </c>
      <c r="G162" s="69" t="s">
        <v>813</v>
      </c>
      <c r="H162" s="69" t="s">
        <v>795</v>
      </c>
      <c r="I162" s="162">
        <v>2054</v>
      </c>
    </row>
    <row r="163" spans="1:9" ht="13.5" thickBot="1">
      <c r="A163" s="20"/>
      <c r="C163" s="20"/>
      <c r="D163" s="25"/>
      <c r="E163" s="25"/>
      <c r="F163" s="25"/>
      <c r="G163" s="25"/>
      <c r="H163" s="25"/>
      <c r="I163" s="155"/>
    </row>
    <row r="164" spans="1:9" ht="25.5">
      <c r="A164" s="20"/>
      <c r="B164" s="19" t="s">
        <v>156</v>
      </c>
      <c r="C164" s="228" t="s">
        <v>157</v>
      </c>
      <c r="D164" s="229"/>
      <c r="E164" s="229"/>
      <c r="F164" s="229"/>
      <c r="G164" s="229"/>
      <c r="H164" s="229"/>
      <c r="I164" s="229"/>
    </row>
    <row r="165" spans="1:9">
      <c r="A165" s="20"/>
      <c r="C165" s="27"/>
      <c r="D165" s="22"/>
      <c r="E165" s="22"/>
      <c r="F165" s="22"/>
      <c r="G165" s="22"/>
      <c r="H165" s="22"/>
      <c r="I165" s="155"/>
    </row>
    <row r="166" spans="1:9" ht="24">
      <c r="A166" s="20"/>
      <c r="B166" t="s">
        <v>267</v>
      </c>
      <c r="C166" s="68" t="s">
        <v>266</v>
      </c>
      <c r="D166" s="69" t="s">
        <v>812</v>
      </c>
      <c r="E166" s="69" t="s">
        <v>790</v>
      </c>
      <c r="F166" s="69" t="s">
        <v>811</v>
      </c>
      <c r="G166" s="69" t="s">
        <v>813</v>
      </c>
      <c r="H166" s="69" t="s">
        <v>807</v>
      </c>
      <c r="I166" s="162">
        <v>1624</v>
      </c>
    </row>
    <row r="167" spans="1:9" ht="24">
      <c r="A167" s="20"/>
      <c r="B167" t="s">
        <v>269</v>
      </c>
      <c r="C167" s="68" t="s">
        <v>268</v>
      </c>
      <c r="D167" s="69" t="s">
        <v>812</v>
      </c>
      <c r="E167" s="69" t="s">
        <v>791</v>
      </c>
      <c r="F167" s="69" t="s">
        <v>811</v>
      </c>
      <c r="G167" s="69" t="s">
        <v>813</v>
      </c>
      <c r="H167" s="69" t="s">
        <v>807</v>
      </c>
      <c r="I167" s="162">
        <v>1789</v>
      </c>
    </row>
    <row r="168" spans="1:9" ht="24">
      <c r="A168" s="20"/>
      <c r="B168" t="s">
        <v>271</v>
      </c>
      <c r="C168" s="68" t="s">
        <v>270</v>
      </c>
      <c r="D168" s="69" t="s">
        <v>812</v>
      </c>
      <c r="E168" s="69" t="s">
        <v>799</v>
      </c>
      <c r="F168" s="69" t="s">
        <v>811</v>
      </c>
      <c r="G168" s="69" t="s">
        <v>813</v>
      </c>
      <c r="H168" s="69" t="s">
        <v>807</v>
      </c>
      <c r="I168" s="162">
        <v>1945</v>
      </c>
    </row>
    <row r="169" spans="1:9" ht="24">
      <c r="A169" s="20"/>
      <c r="B169" t="s">
        <v>273</v>
      </c>
      <c r="C169" s="68" t="s">
        <v>272</v>
      </c>
      <c r="D169" s="69" t="s">
        <v>812</v>
      </c>
      <c r="E169" s="69" t="s">
        <v>800</v>
      </c>
      <c r="F169" s="69" t="s">
        <v>811</v>
      </c>
      <c r="G169" s="69" t="s">
        <v>813</v>
      </c>
      <c r="H169" s="69" t="s">
        <v>807</v>
      </c>
      <c r="I169" s="162">
        <v>2046</v>
      </c>
    </row>
    <row r="170" spans="1:9" ht="24">
      <c r="A170" s="20"/>
      <c r="B170" t="s">
        <v>275</v>
      </c>
      <c r="C170" s="68" t="s">
        <v>274</v>
      </c>
      <c r="D170" s="69" t="s">
        <v>812</v>
      </c>
      <c r="E170" s="69" t="s">
        <v>797</v>
      </c>
      <c r="F170" s="69" t="s">
        <v>811</v>
      </c>
      <c r="G170" s="69" t="s">
        <v>813</v>
      </c>
      <c r="H170" s="69" t="s">
        <v>807</v>
      </c>
      <c r="I170" s="162">
        <v>2110</v>
      </c>
    </row>
    <row r="171" spans="1:9" ht="24">
      <c r="A171" s="20"/>
      <c r="B171" t="s">
        <v>277</v>
      </c>
      <c r="C171" s="68" t="s">
        <v>276</v>
      </c>
      <c r="D171" s="69" t="s">
        <v>812</v>
      </c>
      <c r="E171" s="69" t="s">
        <v>801</v>
      </c>
      <c r="F171" s="69" t="s">
        <v>811</v>
      </c>
      <c r="G171" s="69" t="s">
        <v>813</v>
      </c>
      <c r="H171" s="69" t="s">
        <v>807</v>
      </c>
      <c r="I171" s="162">
        <v>2136</v>
      </c>
    </row>
    <row r="172" spans="1:9" ht="24">
      <c r="A172" s="20" t="s">
        <v>279</v>
      </c>
      <c r="B172" t="s">
        <v>280</v>
      </c>
      <c r="C172" s="68" t="s">
        <v>278</v>
      </c>
      <c r="D172" s="69" t="s">
        <v>812</v>
      </c>
      <c r="E172" s="69" t="s">
        <v>798</v>
      </c>
      <c r="F172" s="69" t="s">
        <v>811</v>
      </c>
      <c r="G172" s="69" t="s">
        <v>813</v>
      </c>
      <c r="H172" s="69" t="s">
        <v>807</v>
      </c>
      <c r="I172" s="162">
        <v>2763</v>
      </c>
    </row>
    <row r="173" spans="1:9" ht="24">
      <c r="A173" s="20"/>
      <c r="B173" t="s">
        <v>282</v>
      </c>
      <c r="C173" s="68" t="s">
        <v>281</v>
      </c>
      <c r="D173" s="69" t="s">
        <v>812</v>
      </c>
      <c r="E173" s="69" t="s">
        <v>802</v>
      </c>
      <c r="F173" s="69" t="s">
        <v>811</v>
      </c>
      <c r="G173" s="69" t="s">
        <v>813</v>
      </c>
      <c r="H173" s="69" t="s">
        <v>807</v>
      </c>
      <c r="I173" s="162">
        <v>3135</v>
      </c>
    </row>
    <row r="174" spans="1:9" ht="24">
      <c r="A174" s="20"/>
      <c r="B174" t="s">
        <v>284</v>
      </c>
      <c r="C174" s="68" t="s">
        <v>283</v>
      </c>
      <c r="D174" s="69" t="s">
        <v>812</v>
      </c>
      <c r="E174" s="69" t="s">
        <v>803</v>
      </c>
      <c r="F174" s="69" t="s">
        <v>811</v>
      </c>
      <c r="G174" s="69" t="s">
        <v>813</v>
      </c>
      <c r="H174" s="69" t="s">
        <v>807</v>
      </c>
      <c r="I174" s="162">
        <v>3418</v>
      </c>
    </row>
    <row r="175" spans="1:9" ht="24">
      <c r="A175" s="20"/>
      <c r="B175" t="s">
        <v>286</v>
      </c>
      <c r="C175" s="68" t="s">
        <v>285</v>
      </c>
      <c r="D175" s="69" t="s">
        <v>812</v>
      </c>
      <c r="E175" s="69" t="s">
        <v>804</v>
      </c>
      <c r="F175" s="69" t="s">
        <v>811</v>
      </c>
      <c r="G175" s="69" t="s">
        <v>813</v>
      </c>
      <c r="H175" s="69" t="s">
        <v>807</v>
      </c>
      <c r="I175" s="162">
        <v>4219</v>
      </c>
    </row>
    <row r="176" spans="1:9">
      <c r="A176" s="20"/>
      <c r="C176" s="20"/>
      <c r="D176" s="23"/>
      <c r="E176" s="23"/>
      <c r="F176" s="23"/>
      <c r="G176" s="23"/>
      <c r="H176" s="23"/>
      <c r="I176" s="155"/>
    </row>
    <row r="177" spans="1:9">
      <c r="A177" s="20"/>
      <c r="C177" s="47" t="s">
        <v>62</v>
      </c>
      <c r="E177" s="25"/>
      <c r="F177" s="25"/>
      <c r="G177" s="25"/>
      <c r="H177" s="25"/>
      <c r="I177" s="155"/>
    </row>
    <row r="178" spans="1:9">
      <c r="A178" s="20"/>
      <c r="C178" s="28"/>
      <c r="D178" s="33"/>
      <c r="E178" s="33"/>
      <c r="F178" s="33"/>
      <c r="G178" s="33"/>
      <c r="H178" s="33"/>
      <c r="I178" s="155"/>
    </row>
    <row r="179" spans="1:9">
      <c r="A179" s="20"/>
      <c r="C179" s="27"/>
      <c r="D179" s="22"/>
      <c r="E179" s="22"/>
      <c r="F179" s="22"/>
      <c r="G179" s="22"/>
      <c r="H179" s="22"/>
      <c r="I179" s="155"/>
    </row>
    <row r="180" spans="1:9" ht="2.25" customHeight="1" thickBot="1"/>
    <row r="181" spans="1:9" ht="23.25" customHeight="1">
      <c r="A181" s="17"/>
      <c r="B181" s="17" t="s">
        <v>287</v>
      </c>
      <c r="C181" s="230" t="s">
        <v>288</v>
      </c>
      <c r="D181" s="231"/>
      <c r="E181" s="231"/>
      <c r="F181" s="231"/>
      <c r="G181" s="231"/>
      <c r="H181" s="231"/>
      <c r="I181" s="231"/>
    </row>
    <row r="182" spans="1:9" ht="47.25" customHeight="1">
      <c r="A182" s="14" t="s">
        <v>2</v>
      </c>
      <c r="B182" s="14" t="s">
        <v>3</v>
      </c>
      <c r="C182" s="82" t="s">
        <v>1</v>
      </c>
      <c r="D182" s="82" t="s">
        <v>4</v>
      </c>
      <c r="E182" s="82" t="s">
        <v>786</v>
      </c>
      <c r="F182" s="82" t="s">
        <v>815</v>
      </c>
      <c r="G182" s="82" t="s">
        <v>788</v>
      </c>
      <c r="H182" s="82" t="s">
        <v>889</v>
      </c>
      <c r="I182" s="159" t="s">
        <v>1078</v>
      </c>
    </row>
    <row r="183" spans="1:9" ht="76.5" customHeight="1">
      <c r="A183" s="20"/>
      <c r="B183" s="19" t="s">
        <v>289</v>
      </c>
      <c r="C183" s="244" t="s">
        <v>960</v>
      </c>
      <c r="D183" s="245"/>
      <c r="E183" s="245"/>
      <c r="F183" s="245"/>
      <c r="G183" s="245"/>
      <c r="H183" s="245"/>
      <c r="I183" s="245"/>
    </row>
    <row r="184" spans="1:9">
      <c r="A184" s="20"/>
      <c r="C184" s="26"/>
      <c r="D184" s="22"/>
      <c r="E184" s="22"/>
      <c r="F184" s="22"/>
      <c r="G184" s="22"/>
      <c r="H184" s="22"/>
      <c r="I184" s="155"/>
    </row>
    <row r="185" spans="1:9">
      <c r="A185" s="20"/>
      <c r="B185" s="35" t="s">
        <v>290</v>
      </c>
      <c r="C185" s="48" t="s">
        <v>291</v>
      </c>
      <c r="E185" s="23"/>
      <c r="F185" s="23"/>
      <c r="G185" s="23"/>
      <c r="H185" s="23"/>
      <c r="I185" s="155"/>
    </row>
    <row r="186" spans="1:9" ht="24">
      <c r="A186" s="68" t="s">
        <v>293</v>
      </c>
      <c r="B186" s="95" t="s">
        <v>294</v>
      </c>
      <c r="C186" s="68" t="s">
        <v>292</v>
      </c>
      <c r="D186" s="69" t="s">
        <v>819</v>
      </c>
      <c r="E186" s="69" t="s">
        <v>816</v>
      </c>
      <c r="F186" s="69" t="s">
        <v>817</v>
      </c>
      <c r="G186" s="69" t="s">
        <v>794</v>
      </c>
      <c r="H186" s="69" t="s">
        <v>795</v>
      </c>
      <c r="I186" s="162">
        <v>89.910000000000011</v>
      </c>
    </row>
    <row r="187" spans="1:9" ht="24">
      <c r="A187" s="68" t="s">
        <v>296</v>
      </c>
      <c r="B187" s="95" t="s">
        <v>297</v>
      </c>
      <c r="C187" s="68" t="s">
        <v>295</v>
      </c>
      <c r="D187" s="69" t="s">
        <v>820</v>
      </c>
      <c r="E187" s="69" t="s">
        <v>816</v>
      </c>
      <c r="F187" s="69" t="s">
        <v>818</v>
      </c>
      <c r="G187" s="69" t="s">
        <v>794</v>
      </c>
      <c r="H187" s="69" t="s">
        <v>795</v>
      </c>
      <c r="I187" s="162">
        <v>82.863</v>
      </c>
    </row>
    <row r="188" spans="1:9" ht="24">
      <c r="A188" s="68" t="s">
        <v>299</v>
      </c>
      <c r="B188" s="95" t="s">
        <v>300</v>
      </c>
      <c r="C188" s="68" t="s">
        <v>298</v>
      </c>
      <c r="D188" s="69" t="s">
        <v>821</v>
      </c>
      <c r="E188" s="69" t="s">
        <v>816</v>
      </c>
      <c r="F188" s="69" t="s">
        <v>817</v>
      </c>
      <c r="G188" s="69" t="s">
        <v>794</v>
      </c>
      <c r="H188" s="69" t="s">
        <v>795</v>
      </c>
      <c r="I188" s="162">
        <v>102.06</v>
      </c>
    </row>
    <row r="189" spans="1:9" ht="24">
      <c r="A189" s="68" t="s">
        <v>302</v>
      </c>
      <c r="B189" s="95" t="s">
        <v>303</v>
      </c>
      <c r="C189" s="68" t="s">
        <v>301</v>
      </c>
      <c r="D189" s="69" t="s">
        <v>822</v>
      </c>
      <c r="E189" s="69" t="s">
        <v>816</v>
      </c>
      <c r="F189" s="69" t="s">
        <v>818</v>
      </c>
      <c r="G189" s="69" t="s">
        <v>794</v>
      </c>
      <c r="H189" s="69" t="s">
        <v>795</v>
      </c>
      <c r="I189" s="162">
        <v>86.67</v>
      </c>
    </row>
    <row r="190" spans="1:9" ht="24">
      <c r="A190" s="68" t="s">
        <v>305</v>
      </c>
      <c r="B190" s="95" t="e">
        <v>#N/A</v>
      </c>
      <c r="C190" s="68" t="s">
        <v>304</v>
      </c>
      <c r="D190" s="69" t="s">
        <v>823</v>
      </c>
      <c r="E190" s="69" t="s">
        <v>791</v>
      </c>
      <c r="F190" s="69" t="s">
        <v>817</v>
      </c>
      <c r="G190" s="69" t="s">
        <v>794</v>
      </c>
      <c r="H190" s="69" t="s">
        <v>795</v>
      </c>
      <c r="I190" s="162">
        <v>181.44</v>
      </c>
    </row>
    <row r="191" spans="1:9" ht="24">
      <c r="A191" s="68" t="s">
        <v>307</v>
      </c>
      <c r="B191" s="95" t="s">
        <v>308</v>
      </c>
      <c r="C191" s="68" t="s">
        <v>306</v>
      </c>
      <c r="D191" s="69" t="s">
        <v>819</v>
      </c>
      <c r="E191" s="69" t="s">
        <v>791</v>
      </c>
      <c r="F191" s="69" t="s">
        <v>817</v>
      </c>
      <c r="G191" s="69" t="s">
        <v>794</v>
      </c>
      <c r="H191" s="69" t="s">
        <v>795</v>
      </c>
      <c r="I191" s="162">
        <v>178.20000000000002</v>
      </c>
    </row>
    <row r="192" spans="1:9" ht="24">
      <c r="A192" s="68" t="s">
        <v>310</v>
      </c>
      <c r="B192" s="95" t="e">
        <v>#N/A</v>
      </c>
      <c r="C192" s="68" t="s">
        <v>309</v>
      </c>
      <c r="D192" s="69" t="s">
        <v>824</v>
      </c>
      <c r="E192" s="69" t="s">
        <v>791</v>
      </c>
      <c r="F192" s="69" t="s">
        <v>818</v>
      </c>
      <c r="G192" s="69" t="s">
        <v>794</v>
      </c>
      <c r="H192" s="69" t="s">
        <v>795</v>
      </c>
      <c r="I192" s="162">
        <v>174.15</v>
      </c>
    </row>
    <row r="193" spans="1:9" ht="24">
      <c r="A193" s="68"/>
      <c r="B193" s="95" t="s">
        <v>312</v>
      </c>
      <c r="C193" s="68" t="s">
        <v>311</v>
      </c>
      <c r="D193" s="69" t="s">
        <v>819</v>
      </c>
      <c r="E193" s="69" t="s">
        <v>792</v>
      </c>
      <c r="F193" s="69" t="s">
        <v>817</v>
      </c>
      <c r="G193" s="69" t="s">
        <v>794</v>
      </c>
      <c r="H193" s="69" t="s">
        <v>795</v>
      </c>
      <c r="I193" s="162">
        <v>181</v>
      </c>
    </row>
    <row r="194" spans="1:9" ht="24">
      <c r="A194" s="68" t="s">
        <v>314</v>
      </c>
      <c r="B194" s="95" t="s">
        <v>315</v>
      </c>
      <c r="C194" s="68" t="s">
        <v>313</v>
      </c>
      <c r="D194" s="69" t="s">
        <v>820</v>
      </c>
      <c r="E194" s="69" t="s">
        <v>792</v>
      </c>
      <c r="F194" s="69" t="s">
        <v>818</v>
      </c>
      <c r="G194" s="69" t="s">
        <v>794</v>
      </c>
      <c r="H194" s="69" t="s">
        <v>795</v>
      </c>
      <c r="I194" s="162">
        <v>174.15</v>
      </c>
    </row>
    <row r="195" spans="1:9">
      <c r="A195" s="20"/>
      <c r="C195" s="20"/>
      <c r="D195" s="23"/>
      <c r="E195" s="23"/>
      <c r="F195" s="23"/>
      <c r="G195" s="23"/>
      <c r="H195" s="23"/>
      <c r="I195" s="24"/>
    </row>
    <row r="196" spans="1:9">
      <c r="A196" s="20"/>
      <c r="B196" s="35" t="s">
        <v>316</v>
      </c>
      <c r="C196" s="48" t="s">
        <v>317</v>
      </c>
      <c r="E196" s="23"/>
      <c r="F196" s="23"/>
      <c r="G196" s="23"/>
      <c r="H196" s="23"/>
      <c r="I196" s="24"/>
    </row>
    <row r="197" spans="1:9" ht="24">
      <c r="A197" s="20" t="s">
        <v>319</v>
      </c>
      <c r="B197" t="s">
        <v>320</v>
      </c>
      <c r="C197" s="68" t="s">
        <v>318</v>
      </c>
      <c r="D197" s="69" t="s">
        <v>831</v>
      </c>
      <c r="E197" s="69" t="s">
        <v>816</v>
      </c>
      <c r="F197" s="69" t="s">
        <v>817</v>
      </c>
      <c r="G197" s="69" t="s">
        <v>794</v>
      </c>
      <c r="H197" s="69" t="s">
        <v>829</v>
      </c>
      <c r="I197" s="162">
        <v>127.98</v>
      </c>
    </row>
    <row r="198" spans="1:9" ht="24">
      <c r="A198" s="20" t="s">
        <v>322</v>
      </c>
      <c r="B198" t="s">
        <v>323</v>
      </c>
      <c r="C198" s="68" t="s">
        <v>321</v>
      </c>
      <c r="D198" s="69" t="s">
        <v>833</v>
      </c>
      <c r="E198" s="69" t="s">
        <v>816</v>
      </c>
      <c r="F198" s="69" t="s">
        <v>828</v>
      </c>
      <c r="G198" s="69" t="s">
        <v>794</v>
      </c>
      <c r="H198" s="69" t="s">
        <v>829</v>
      </c>
      <c r="I198" s="162">
        <v>112.59</v>
      </c>
    </row>
    <row r="199" spans="1:9" ht="24">
      <c r="A199" s="20" t="s">
        <v>325</v>
      </c>
      <c r="B199" t="s">
        <v>326</v>
      </c>
      <c r="C199" s="68" t="s">
        <v>324</v>
      </c>
      <c r="D199" s="69" t="s">
        <v>834</v>
      </c>
      <c r="E199" s="69" t="s">
        <v>816</v>
      </c>
      <c r="F199" s="69" t="s">
        <v>818</v>
      </c>
      <c r="G199" s="69" t="s">
        <v>794</v>
      </c>
      <c r="H199" s="69" t="s">
        <v>829</v>
      </c>
      <c r="I199" s="162">
        <v>117.45</v>
      </c>
    </row>
    <row r="200" spans="1:9" ht="24">
      <c r="A200" s="20"/>
      <c r="B200" t="e">
        <v>#N/A</v>
      </c>
      <c r="C200" s="68" t="s">
        <v>327</v>
      </c>
      <c r="D200" s="69" t="s">
        <v>835</v>
      </c>
      <c r="E200" s="69" t="s">
        <v>825</v>
      </c>
      <c r="F200" s="69" t="s">
        <v>817</v>
      </c>
      <c r="G200" s="69" t="s">
        <v>794</v>
      </c>
      <c r="H200" s="69" t="s">
        <v>830</v>
      </c>
      <c r="I200" s="162">
        <v>226</v>
      </c>
    </row>
    <row r="201" spans="1:9" ht="24">
      <c r="A201" s="20"/>
      <c r="B201" t="s">
        <v>329</v>
      </c>
      <c r="C201" s="68" t="s">
        <v>328</v>
      </c>
      <c r="D201" s="69" t="s">
        <v>831</v>
      </c>
      <c r="E201" s="69" t="s">
        <v>825</v>
      </c>
      <c r="F201" s="69" t="s">
        <v>817</v>
      </c>
      <c r="G201" s="69" t="s">
        <v>794</v>
      </c>
      <c r="H201" s="69" t="s">
        <v>830</v>
      </c>
      <c r="I201" s="162">
        <v>226</v>
      </c>
    </row>
    <row r="202" spans="1:9" ht="24">
      <c r="A202" s="20" t="s">
        <v>331</v>
      </c>
      <c r="B202" t="e">
        <v>#N/A</v>
      </c>
      <c r="C202" s="68" t="s">
        <v>330</v>
      </c>
      <c r="D202" s="69" t="s">
        <v>836</v>
      </c>
      <c r="E202" s="69" t="s">
        <v>825</v>
      </c>
      <c r="F202" s="69" t="s">
        <v>817</v>
      </c>
      <c r="G202" s="69" t="s">
        <v>794</v>
      </c>
      <c r="H202" s="69" t="s">
        <v>829</v>
      </c>
      <c r="I202" s="162">
        <v>157.14000000000001</v>
      </c>
    </row>
    <row r="203" spans="1:9" ht="24">
      <c r="A203" s="20" t="s">
        <v>333</v>
      </c>
      <c r="B203" t="s">
        <v>334</v>
      </c>
      <c r="C203" s="68" t="s">
        <v>332</v>
      </c>
      <c r="D203" s="69" t="s">
        <v>832</v>
      </c>
      <c r="E203" s="69" t="s">
        <v>825</v>
      </c>
      <c r="F203" s="69" t="s">
        <v>817</v>
      </c>
      <c r="G203" s="69" t="s">
        <v>794</v>
      </c>
      <c r="H203" s="69" t="s">
        <v>829</v>
      </c>
      <c r="I203" s="162">
        <v>153.9</v>
      </c>
    </row>
    <row r="204" spans="1:9" ht="24">
      <c r="A204" s="20" t="s">
        <v>336</v>
      </c>
      <c r="B204" t="s">
        <v>337</v>
      </c>
      <c r="C204" s="68" t="s">
        <v>335</v>
      </c>
      <c r="D204" s="69" t="s">
        <v>837</v>
      </c>
      <c r="E204" s="69" t="s">
        <v>825</v>
      </c>
      <c r="F204" s="69" t="s">
        <v>828</v>
      </c>
      <c r="G204" s="69" t="s">
        <v>794</v>
      </c>
      <c r="H204" s="69" t="s">
        <v>829</v>
      </c>
      <c r="I204" s="162">
        <v>148.23000000000002</v>
      </c>
    </row>
    <row r="205" spans="1:9" ht="24">
      <c r="A205" s="20" t="s">
        <v>339</v>
      </c>
      <c r="B205" t="s">
        <v>340</v>
      </c>
      <c r="C205" s="68" t="s">
        <v>338</v>
      </c>
      <c r="D205" s="69" t="s">
        <v>834</v>
      </c>
      <c r="E205" s="69" t="s">
        <v>825</v>
      </c>
      <c r="F205" s="69" t="s">
        <v>818</v>
      </c>
      <c r="G205" s="69" t="s">
        <v>794</v>
      </c>
      <c r="H205" s="69" t="s">
        <v>829</v>
      </c>
      <c r="I205" s="162">
        <v>152.28</v>
      </c>
    </row>
    <row r="206" spans="1:9" ht="24">
      <c r="A206" s="20"/>
      <c r="B206" t="e">
        <v>#N/A</v>
      </c>
      <c r="C206" s="68" t="s">
        <v>341</v>
      </c>
      <c r="D206" s="69" t="s">
        <v>835</v>
      </c>
      <c r="E206" s="69" t="s">
        <v>826</v>
      </c>
      <c r="F206" s="69" t="s">
        <v>817</v>
      </c>
      <c r="G206" s="69" t="s">
        <v>794</v>
      </c>
      <c r="H206" s="69" t="s">
        <v>830</v>
      </c>
      <c r="I206" s="162">
        <v>245.43</v>
      </c>
    </row>
    <row r="207" spans="1:9" ht="24">
      <c r="A207" s="20" t="s">
        <v>343</v>
      </c>
      <c r="B207" t="s">
        <v>344</v>
      </c>
      <c r="C207" s="68" t="s">
        <v>342</v>
      </c>
      <c r="D207" s="69" t="s">
        <v>831</v>
      </c>
      <c r="E207" s="69" t="s">
        <v>826</v>
      </c>
      <c r="F207" s="69" t="s">
        <v>817</v>
      </c>
      <c r="G207" s="69" t="s">
        <v>794</v>
      </c>
      <c r="H207" s="69" t="s">
        <v>830</v>
      </c>
      <c r="I207" s="162">
        <v>247.05</v>
      </c>
    </row>
    <row r="208" spans="1:9" ht="24">
      <c r="A208" s="20" t="s">
        <v>346</v>
      </c>
      <c r="B208" t="e">
        <v>#N/A</v>
      </c>
      <c r="C208" s="68" t="s">
        <v>345</v>
      </c>
      <c r="D208" s="69" t="s">
        <v>836</v>
      </c>
      <c r="E208" s="69" t="s">
        <v>826</v>
      </c>
      <c r="F208" s="69" t="s">
        <v>817</v>
      </c>
      <c r="G208" s="69" t="s">
        <v>794</v>
      </c>
      <c r="H208" s="69" t="s">
        <v>829</v>
      </c>
      <c r="I208" s="162">
        <v>191.97</v>
      </c>
    </row>
    <row r="209" spans="1:9" ht="24">
      <c r="A209" s="20" t="s">
        <v>348</v>
      </c>
      <c r="B209" t="s">
        <v>349</v>
      </c>
      <c r="C209" s="68" t="s">
        <v>347</v>
      </c>
      <c r="D209" s="69" t="s">
        <v>832</v>
      </c>
      <c r="E209" s="69" t="s">
        <v>826</v>
      </c>
      <c r="F209" s="69" t="s">
        <v>817</v>
      </c>
      <c r="G209" s="69" t="s">
        <v>794</v>
      </c>
      <c r="H209" s="69" t="s">
        <v>829</v>
      </c>
      <c r="I209" s="162">
        <v>187.92000000000002</v>
      </c>
    </row>
    <row r="210" spans="1:9" ht="24">
      <c r="A210" s="20" t="s">
        <v>351</v>
      </c>
      <c r="B210" t="s">
        <v>352</v>
      </c>
      <c r="C210" s="68" t="s">
        <v>350</v>
      </c>
      <c r="D210" s="69" t="s">
        <v>837</v>
      </c>
      <c r="E210" s="69" t="s">
        <v>826</v>
      </c>
      <c r="F210" s="69" t="s">
        <v>828</v>
      </c>
      <c r="G210" s="69" t="s">
        <v>794</v>
      </c>
      <c r="H210" s="69" t="s">
        <v>829</v>
      </c>
      <c r="I210" s="162">
        <v>174.15</v>
      </c>
    </row>
    <row r="211" spans="1:9" ht="24">
      <c r="A211" s="20" t="s">
        <v>354</v>
      </c>
      <c r="B211" t="s">
        <v>355</v>
      </c>
      <c r="C211" s="68" t="s">
        <v>353</v>
      </c>
      <c r="D211" s="69" t="s">
        <v>834</v>
      </c>
      <c r="E211" s="69" t="s">
        <v>826</v>
      </c>
      <c r="F211" s="69" t="s">
        <v>818</v>
      </c>
      <c r="G211" s="69" t="s">
        <v>794</v>
      </c>
      <c r="H211" s="69" t="s">
        <v>829</v>
      </c>
      <c r="I211" s="162">
        <v>184.68</v>
      </c>
    </row>
    <row r="212" spans="1:9" ht="24">
      <c r="A212" s="20" t="s">
        <v>357</v>
      </c>
      <c r="B212" t="s">
        <v>358</v>
      </c>
      <c r="C212" s="68" t="s">
        <v>356</v>
      </c>
      <c r="D212" s="69" t="s">
        <v>838</v>
      </c>
      <c r="E212" s="69" t="s">
        <v>803</v>
      </c>
      <c r="F212" s="69" t="s">
        <v>817</v>
      </c>
      <c r="G212" s="69" t="s">
        <v>794</v>
      </c>
      <c r="H212" s="69" t="s">
        <v>829</v>
      </c>
      <c r="I212" s="162">
        <v>398.52000000000004</v>
      </c>
    </row>
    <row r="213" spans="1:9" ht="24">
      <c r="A213" s="20" t="s">
        <v>360</v>
      </c>
      <c r="B213" t="s">
        <v>361</v>
      </c>
      <c r="C213" s="68" t="s">
        <v>359</v>
      </c>
      <c r="D213" s="69" t="s">
        <v>839</v>
      </c>
      <c r="E213" s="69" t="s">
        <v>827</v>
      </c>
      <c r="F213" s="69" t="s">
        <v>828</v>
      </c>
      <c r="G213" s="69" t="s">
        <v>794</v>
      </c>
      <c r="H213" s="69" t="s">
        <v>829</v>
      </c>
      <c r="I213" s="162">
        <v>378.27000000000004</v>
      </c>
    </row>
    <row r="214" spans="1:9" ht="24">
      <c r="A214" s="20" t="s">
        <v>363</v>
      </c>
      <c r="B214" t="s">
        <v>364</v>
      </c>
      <c r="C214" s="68" t="s">
        <v>362</v>
      </c>
      <c r="D214" s="69" t="s">
        <v>840</v>
      </c>
      <c r="E214" s="69" t="s">
        <v>827</v>
      </c>
      <c r="F214" s="69" t="s">
        <v>818</v>
      </c>
      <c r="G214" s="69" t="s">
        <v>794</v>
      </c>
      <c r="H214" s="69" t="s">
        <v>829</v>
      </c>
      <c r="I214" s="162">
        <v>370.98</v>
      </c>
    </row>
    <row r="215" spans="1:9" ht="24">
      <c r="A215" s="20" t="s">
        <v>366</v>
      </c>
      <c r="B215" t="s">
        <v>367</v>
      </c>
      <c r="C215" s="68" t="s">
        <v>365</v>
      </c>
      <c r="D215" s="69" t="s">
        <v>841</v>
      </c>
      <c r="E215" s="69" t="s">
        <v>804</v>
      </c>
      <c r="F215" s="69" t="s">
        <v>817</v>
      </c>
      <c r="G215" s="69" t="s">
        <v>794</v>
      </c>
      <c r="H215" s="69" t="s">
        <v>829</v>
      </c>
      <c r="I215" s="162">
        <v>528.12</v>
      </c>
    </row>
    <row r="216" spans="1:9" ht="24">
      <c r="A216" s="20" t="s">
        <v>369</v>
      </c>
      <c r="B216" t="s">
        <v>370</v>
      </c>
      <c r="C216" s="68" t="s">
        <v>368</v>
      </c>
      <c r="D216" s="69" t="s">
        <v>842</v>
      </c>
      <c r="E216" s="69" t="s">
        <v>804</v>
      </c>
      <c r="F216" s="69" t="s">
        <v>828</v>
      </c>
      <c r="G216" s="69" t="s">
        <v>794</v>
      </c>
      <c r="H216" s="69" t="s">
        <v>829</v>
      </c>
      <c r="I216" s="162">
        <v>460.89000000000004</v>
      </c>
    </row>
    <row r="217" spans="1:9">
      <c r="A217" s="20"/>
      <c r="C217" s="20"/>
      <c r="D217" s="23"/>
      <c r="E217" s="23"/>
      <c r="F217" s="23"/>
      <c r="G217" s="23"/>
      <c r="H217" s="23"/>
      <c r="I217" s="155"/>
    </row>
    <row r="218" spans="1:9">
      <c r="A218" s="20"/>
      <c r="B218" s="37" t="s">
        <v>371</v>
      </c>
      <c r="C218" s="48"/>
      <c r="D218" s="38"/>
      <c r="E218" s="38"/>
      <c r="F218" s="38"/>
      <c r="G218" s="38"/>
      <c r="H218" s="38"/>
      <c r="I218" s="155"/>
    </row>
    <row r="219" spans="1:9">
      <c r="A219" s="20"/>
      <c r="B219" s="38"/>
      <c r="C219" s="97" t="s">
        <v>372</v>
      </c>
      <c r="D219" s="94"/>
      <c r="E219" s="72"/>
      <c r="F219" s="72"/>
      <c r="G219" s="72"/>
      <c r="H219" s="72"/>
      <c r="I219" s="162"/>
    </row>
    <row r="220" spans="1:9">
      <c r="A220" s="20"/>
      <c r="B220" s="38" t="s">
        <v>374</v>
      </c>
      <c r="C220" s="98" t="s">
        <v>373</v>
      </c>
      <c r="D220" s="94" t="s">
        <v>375</v>
      </c>
      <c r="E220" s="94"/>
      <c r="F220" s="94"/>
      <c r="G220" s="94"/>
      <c r="H220" s="94"/>
      <c r="I220" s="162">
        <v>102</v>
      </c>
    </row>
    <row r="221" spans="1:9">
      <c r="A221" s="20"/>
      <c r="B221" s="38" t="s">
        <v>377</v>
      </c>
      <c r="C221" s="98" t="s">
        <v>376</v>
      </c>
      <c r="D221" s="94" t="s">
        <v>378</v>
      </c>
      <c r="E221" s="94"/>
      <c r="F221" s="94"/>
      <c r="G221" s="94"/>
      <c r="H221" s="94"/>
      <c r="I221" s="162">
        <v>185</v>
      </c>
    </row>
    <row r="222" spans="1:9">
      <c r="A222" s="20"/>
      <c r="B222" s="38" t="s">
        <v>380</v>
      </c>
      <c r="C222" s="98" t="s">
        <v>379</v>
      </c>
      <c r="D222" s="94" t="s">
        <v>381</v>
      </c>
      <c r="E222" s="94"/>
      <c r="F222" s="94"/>
      <c r="G222" s="94"/>
      <c r="H222" s="94"/>
      <c r="I222" s="162">
        <v>136</v>
      </c>
    </row>
    <row r="223" spans="1:9">
      <c r="A223" s="20"/>
      <c r="B223" s="38" t="s">
        <v>383</v>
      </c>
      <c r="C223" s="98" t="s">
        <v>382</v>
      </c>
      <c r="D223" s="94" t="s">
        <v>384</v>
      </c>
      <c r="E223" s="94"/>
      <c r="F223" s="94"/>
      <c r="G223" s="94"/>
      <c r="H223" s="94"/>
      <c r="I223" s="162">
        <v>181</v>
      </c>
    </row>
    <row r="224" spans="1:9">
      <c r="A224" s="20"/>
      <c r="B224" s="38" t="s">
        <v>386</v>
      </c>
      <c r="C224" s="98" t="s">
        <v>385</v>
      </c>
      <c r="D224" s="94" t="s">
        <v>387</v>
      </c>
      <c r="E224" s="94"/>
      <c r="F224" s="94"/>
      <c r="G224" s="94"/>
      <c r="H224" s="94"/>
      <c r="I224" s="180">
        <v>450</v>
      </c>
    </row>
    <row r="225" spans="1:9">
      <c r="A225" s="20"/>
      <c r="B225" s="40"/>
      <c r="C225" s="99"/>
      <c r="D225" s="94"/>
      <c r="E225" s="94"/>
      <c r="F225" s="94"/>
      <c r="G225" s="94"/>
      <c r="H225" s="94"/>
      <c r="I225" s="162"/>
    </row>
    <row r="226" spans="1:9">
      <c r="A226" s="20"/>
      <c r="B226" s="37" t="s">
        <v>388</v>
      </c>
      <c r="C226" s="97" t="s">
        <v>389</v>
      </c>
      <c r="D226" s="94"/>
      <c r="E226" s="72"/>
      <c r="F226" s="72"/>
      <c r="G226" s="72"/>
      <c r="H226" s="72"/>
      <c r="I226" s="162"/>
    </row>
    <row r="227" spans="1:9">
      <c r="A227" s="20"/>
      <c r="B227" s="38" t="s">
        <v>391</v>
      </c>
      <c r="C227" s="98" t="s">
        <v>390</v>
      </c>
      <c r="D227" s="94" t="s">
        <v>392</v>
      </c>
      <c r="E227" s="94"/>
      <c r="F227" s="94"/>
      <c r="G227" s="94"/>
      <c r="H227" s="94"/>
      <c r="I227" s="162">
        <v>120.42434392068837</v>
      </c>
    </row>
    <row r="228" spans="1:9">
      <c r="A228" s="20"/>
      <c r="B228" s="38" t="s">
        <v>394</v>
      </c>
      <c r="C228" s="98" t="s">
        <v>393</v>
      </c>
      <c r="D228" s="94" t="s">
        <v>395</v>
      </c>
      <c r="E228" s="94"/>
      <c r="F228" s="94"/>
      <c r="G228" s="94"/>
      <c r="H228" s="94"/>
      <c r="I228" s="162">
        <v>170.75225555555554</v>
      </c>
    </row>
    <row r="229" spans="1:9">
      <c r="A229" s="20"/>
      <c r="B229" s="38" t="s">
        <v>397</v>
      </c>
      <c r="C229" s="98" t="s">
        <v>396</v>
      </c>
      <c r="D229" s="94" t="s">
        <v>398</v>
      </c>
      <c r="E229" s="94"/>
      <c r="F229" s="94"/>
      <c r="G229" s="94"/>
      <c r="H229" s="94"/>
      <c r="I229" s="162">
        <v>148.86094074074072</v>
      </c>
    </row>
    <row r="230" spans="1:9">
      <c r="A230" s="20"/>
      <c r="B230" s="38" t="s">
        <v>400</v>
      </c>
      <c r="C230" s="98" t="s">
        <v>399</v>
      </c>
      <c r="D230" s="94" t="s">
        <v>401</v>
      </c>
      <c r="E230" s="94"/>
      <c r="F230" s="94"/>
      <c r="G230" s="94"/>
      <c r="H230" s="94"/>
      <c r="I230" s="162">
        <v>172.96349947624392</v>
      </c>
    </row>
    <row r="231" spans="1:9">
      <c r="A231" s="20"/>
      <c r="B231" s="40"/>
      <c r="C231" s="99"/>
      <c r="D231" s="94"/>
      <c r="E231" s="94"/>
      <c r="F231" s="94"/>
      <c r="G231" s="94"/>
      <c r="H231" s="94"/>
      <c r="I231" s="94"/>
    </row>
    <row r="232" spans="1:9">
      <c r="A232" s="20"/>
      <c r="B232" s="37" t="s">
        <v>402</v>
      </c>
      <c r="C232" s="97" t="s">
        <v>403</v>
      </c>
      <c r="D232" s="94"/>
      <c r="E232" s="72"/>
      <c r="F232" s="72"/>
      <c r="G232" s="72"/>
      <c r="H232" s="72"/>
      <c r="I232" s="162"/>
    </row>
    <row r="233" spans="1:9">
      <c r="A233" s="20"/>
      <c r="B233" s="38" t="s">
        <v>405</v>
      </c>
      <c r="C233" s="98" t="s">
        <v>404</v>
      </c>
      <c r="D233" s="94" t="s">
        <v>406</v>
      </c>
      <c r="E233" s="94"/>
      <c r="F233" s="94"/>
      <c r="G233" s="94"/>
      <c r="H233" s="94"/>
      <c r="I233" s="162">
        <v>94.154766142910603</v>
      </c>
    </row>
    <row r="234" spans="1:9">
      <c r="A234" s="20"/>
      <c r="B234" s="38" t="s">
        <v>408</v>
      </c>
      <c r="C234" s="98" t="s">
        <v>407</v>
      </c>
      <c r="D234" s="94" t="s">
        <v>409</v>
      </c>
      <c r="E234" s="94"/>
      <c r="F234" s="94"/>
      <c r="G234" s="94"/>
      <c r="H234" s="94"/>
      <c r="I234" s="162">
        <v>131.34788888888889</v>
      </c>
    </row>
    <row r="235" spans="1:9">
      <c r="A235" s="20"/>
      <c r="B235" s="40"/>
      <c r="C235" s="99"/>
      <c r="D235" s="94"/>
      <c r="E235" s="94"/>
      <c r="F235" s="94"/>
      <c r="G235" s="94"/>
      <c r="H235" s="94"/>
      <c r="I235" s="162"/>
    </row>
    <row r="236" spans="1:9">
      <c r="A236" s="20"/>
      <c r="B236" s="37" t="s">
        <v>410</v>
      </c>
      <c r="C236" s="97" t="s">
        <v>411</v>
      </c>
      <c r="D236" s="94"/>
      <c r="E236" s="72"/>
      <c r="F236" s="72"/>
      <c r="G236" s="72"/>
      <c r="H236" s="72"/>
      <c r="I236" s="162"/>
    </row>
    <row r="237" spans="1:9">
      <c r="A237" s="20"/>
      <c r="B237" s="38" t="s">
        <v>413</v>
      </c>
      <c r="C237" s="98" t="s">
        <v>412</v>
      </c>
      <c r="D237" s="94" t="s">
        <v>414</v>
      </c>
      <c r="E237" s="94"/>
      <c r="F237" s="94"/>
      <c r="G237" s="94"/>
      <c r="H237" s="94"/>
      <c r="I237" s="162">
        <v>212.3678661429106</v>
      </c>
    </row>
    <row r="238" spans="1:9">
      <c r="A238" s="20"/>
      <c r="B238" s="38" t="s">
        <v>416</v>
      </c>
      <c r="C238" s="98" t="s">
        <v>415</v>
      </c>
      <c r="D238" s="94" t="s">
        <v>417</v>
      </c>
      <c r="E238" s="94"/>
      <c r="F238" s="94"/>
      <c r="G238" s="94"/>
      <c r="H238" s="94"/>
      <c r="I238" s="162">
        <v>262.69577777777778</v>
      </c>
    </row>
    <row r="239" spans="1:9">
      <c r="A239" s="20"/>
      <c r="B239" s="38" t="s">
        <v>419</v>
      </c>
      <c r="C239" s="98" t="s">
        <v>418</v>
      </c>
      <c r="D239" s="94" t="s">
        <v>420</v>
      </c>
      <c r="E239" s="94"/>
      <c r="F239" s="94"/>
      <c r="G239" s="94"/>
      <c r="H239" s="94"/>
      <c r="I239" s="162">
        <v>313.06791429105874</v>
      </c>
    </row>
    <row r="240" spans="1:9" ht="12.75" customHeight="1" thickBot="1">
      <c r="A240" s="20"/>
      <c r="C240" s="96"/>
      <c r="D240" s="88" t="s">
        <v>421</v>
      </c>
      <c r="E240" s="88"/>
      <c r="F240" s="88"/>
      <c r="G240" s="88"/>
      <c r="H240" s="88"/>
      <c r="I240" s="162"/>
    </row>
    <row r="241" spans="1:9" ht="42.75" customHeight="1">
      <c r="A241" s="20"/>
      <c r="B241" s="19" t="s">
        <v>422</v>
      </c>
      <c r="C241" s="226" t="s">
        <v>961</v>
      </c>
      <c r="D241" s="227"/>
      <c r="E241" s="227"/>
      <c r="F241" s="227"/>
      <c r="G241" s="227"/>
      <c r="H241" s="227"/>
      <c r="I241" s="227"/>
    </row>
    <row r="242" spans="1:9">
      <c r="A242" s="20"/>
      <c r="C242" s="26"/>
      <c r="D242" s="22"/>
      <c r="E242" s="22"/>
      <c r="F242" s="22"/>
      <c r="G242" s="22"/>
      <c r="H242" s="22"/>
      <c r="I242" s="155"/>
    </row>
    <row r="243" spans="1:9">
      <c r="A243" s="20"/>
      <c r="B243" s="35" t="s">
        <v>290</v>
      </c>
      <c r="C243" s="19" t="s">
        <v>291</v>
      </c>
      <c r="E243" s="19"/>
      <c r="F243" s="19"/>
      <c r="G243" s="19"/>
      <c r="H243" s="19"/>
      <c r="I243" s="155"/>
    </row>
    <row r="244" spans="1:9" ht="24">
      <c r="A244" s="20"/>
      <c r="B244" t="s">
        <v>424</v>
      </c>
      <c r="C244" s="68" t="s">
        <v>423</v>
      </c>
      <c r="D244" s="100" t="s">
        <v>844</v>
      </c>
      <c r="E244" s="100" t="s">
        <v>816</v>
      </c>
      <c r="F244" s="69" t="s">
        <v>817</v>
      </c>
      <c r="G244" s="100" t="s">
        <v>813</v>
      </c>
      <c r="H244" s="69" t="s">
        <v>795</v>
      </c>
      <c r="I244" s="162">
        <v>159</v>
      </c>
    </row>
    <row r="245" spans="1:9" ht="24">
      <c r="A245" s="20" t="s">
        <v>426</v>
      </c>
      <c r="B245" t="s">
        <v>427</v>
      </c>
      <c r="C245" s="68" t="s">
        <v>425</v>
      </c>
      <c r="D245" s="100" t="s">
        <v>845</v>
      </c>
      <c r="E245" s="100" t="s">
        <v>816</v>
      </c>
      <c r="F245" s="69" t="s">
        <v>818</v>
      </c>
      <c r="G245" s="100" t="s">
        <v>813</v>
      </c>
      <c r="H245" s="69" t="s">
        <v>795</v>
      </c>
      <c r="I245" s="162">
        <v>148.23000000000002</v>
      </c>
    </row>
    <row r="246" spans="1:9" ht="24">
      <c r="A246" s="20" t="s">
        <v>429</v>
      </c>
      <c r="B246" t="e">
        <v>#N/A</v>
      </c>
      <c r="C246" s="68" t="s">
        <v>428</v>
      </c>
      <c r="D246" s="100" t="s">
        <v>846</v>
      </c>
      <c r="E246" s="101" t="s">
        <v>791</v>
      </c>
      <c r="F246" s="69" t="s">
        <v>817</v>
      </c>
      <c r="G246" s="100" t="s">
        <v>813</v>
      </c>
      <c r="H246" s="69" t="s">
        <v>795</v>
      </c>
      <c r="I246" s="162">
        <v>281.07</v>
      </c>
    </row>
    <row r="247" spans="1:9" ht="24">
      <c r="A247" s="20" t="s">
        <v>431</v>
      </c>
      <c r="B247" t="s">
        <v>432</v>
      </c>
      <c r="C247" s="68" t="s">
        <v>430</v>
      </c>
      <c r="D247" s="100" t="s">
        <v>844</v>
      </c>
      <c r="E247" s="101" t="s">
        <v>791</v>
      </c>
      <c r="F247" s="69" t="s">
        <v>818</v>
      </c>
      <c r="G247" s="100" t="s">
        <v>813</v>
      </c>
      <c r="H247" s="69" t="s">
        <v>795</v>
      </c>
      <c r="I247" s="162">
        <v>279.45000000000005</v>
      </c>
    </row>
    <row r="248" spans="1:9" ht="24">
      <c r="A248" s="20" t="s">
        <v>434</v>
      </c>
      <c r="B248" t="e">
        <v>#N/A</v>
      </c>
      <c r="C248" s="68" t="s">
        <v>433</v>
      </c>
      <c r="D248" s="100" t="s">
        <v>847</v>
      </c>
      <c r="E248" s="101" t="s">
        <v>791</v>
      </c>
      <c r="F248" s="69" t="s">
        <v>818</v>
      </c>
      <c r="G248" s="100" t="s">
        <v>813</v>
      </c>
      <c r="H248" s="69" t="s">
        <v>795</v>
      </c>
      <c r="I248" s="162">
        <v>289.98</v>
      </c>
    </row>
    <row r="249" spans="1:9" ht="24">
      <c r="A249" s="20"/>
      <c r="B249" t="s">
        <v>436</v>
      </c>
      <c r="C249" s="68" t="s">
        <v>435</v>
      </c>
      <c r="D249" s="100" t="s">
        <v>844</v>
      </c>
      <c r="E249" s="100" t="s">
        <v>792</v>
      </c>
      <c r="F249" s="69" t="s">
        <v>817</v>
      </c>
      <c r="G249" s="100" t="s">
        <v>813</v>
      </c>
      <c r="H249" s="69" t="s">
        <v>795</v>
      </c>
      <c r="I249" s="162">
        <v>290</v>
      </c>
    </row>
    <row r="250" spans="1:9" ht="24">
      <c r="A250" s="20" t="s">
        <v>438</v>
      </c>
      <c r="B250" t="s">
        <v>439</v>
      </c>
      <c r="C250" s="92" t="s">
        <v>437</v>
      </c>
      <c r="D250" s="102" t="s">
        <v>845</v>
      </c>
      <c r="E250" s="102" t="s">
        <v>792</v>
      </c>
      <c r="F250" s="93" t="s">
        <v>818</v>
      </c>
      <c r="G250" s="102" t="s">
        <v>813</v>
      </c>
      <c r="H250" s="93" t="s">
        <v>795</v>
      </c>
      <c r="I250" s="162">
        <v>289.98</v>
      </c>
    </row>
    <row r="251" spans="1:9">
      <c r="A251" s="104"/>
      <c r="B251" s="105"/>
      <c r="C251" s="104"/>
      <c r="D251" s="108"/>
      <c r="E251" s="108"/>
      <c r="F251" s="108"/>
      <c r="G251" s="108"/>
      <c r="H251" s="108"/>
      <c r="I251" s="167"/>
    </row>
    <row r="252" spans="1:9">
      <c r="A252" s="106"/>
      <c r="B252" s="107" t="s">
        <v>316</v>
      </c>
      <c r="C252" s="109" t="s">
        <v>317</v>
      </c>
      <c r="D252" s="110"/>
      <c r="E252" s="111"/>
      <c r="F252" s="111"/>
      <c r="G252" s="111"/>
      <c r="H252" s="111"/>
      <c r="I252" s="168"/>
    </row>
    <row r="253" spans="1:9" ht="24">
      <c r="A253" s="20"/>
      <c r="B253" t="s">
        <v>441</v>
      </c>
      <c r="C253" s="89" t="s">
        <v>440</v>
      </c>
      <c r="D253" s="103" t="s">
        <v>848</v>
      </c>
      <c r="E253" s="103" t="s">
        <v>816</v>
      </c>
      <c r="F253" s="90" t="s">
        <v>817</v>
      </c>
      <c r="G253" s="103" t="s">
        <v>813</v>
      </c>
      <c r="H253" s="90" t="s">
        <v>829</v>
      </c>
      <c r="I253" s="162">
        <v>212</v>
      </c>
    </row>
    <row r="254" spans="1:9" ht="24">
      <c r="A254" s="20" t="s">
        <v>443</v>
      </c>
      <c r="B254" t="s">
        <v>444</v>
      </c>
      <c r="C254" s="68" t="s">
        <v>442</v>
      </c>
      <c r="D254" s="100" t="s">
        <v>849</v>
      </c>
      <c r="E254" s="100" t="s">
        <v>816</v>
      </c>
      <c r="F254" s="69" t="s">
        <v>817</v>
      </c>
      <c r="G254" s="100" t="s">
        <v>813</v>
      </c>
      <c r="H254" s="69" t="s">
        <v>830</v>
      </c>
      <c r="I254" s="162">
        <v>208.98000000000002</v>
      </c>
    </row>
    <row r="255" spans="1:9" ht="24">
      <c r="A255" s="20" t="s">
        <v>446</v>
      </c>
      <c r="B255" t="s">
        <v>447</v>
      </c>
      <c r="C255" s="68" t="s">
        <v>445</v>
      </c>
      <c r="D255" s="100" t="s">
        <v>850</v>
      </c>
      <c r="E255" s="100" t="s">
        <v>816</v>
      </c>
      <c r="F255" s="69" t="s">
        <v>828</v>
      </c>
      <c r="G255" s="100" t="s">
        <v>813</v>
      </c>
      <c r="H255" s="69" t="s">
        <v>829</v>
      </c>
      <c r="I255" s="162">
        <v>166.05</v>
      </c>
    </row>
    <row r="256" spans="1:9" ht="24">
      <c r="A256" s="20" t="s">
        <v>449</v>
      </c>
      <c r="B256" t="s">
        <v>450</v>
      </c>
      <c r="C256" s="68" t="s">
        <v>448</v>
      </c>
      <c r="D256" s="100" t="s">
        <v>851</v>
      </c>
      <c r="E256" s="100" t="s">
        <v>816</v>
      </c>
      <c r="F256" s="69" t="s">
        <v>818</v>
      </c>
      <c r="G256" s="100" t="s">
        <v>813</v>
      </c>
      <c r="H256" s="69" t="s">
        <v>829</v>
      </c>
      <c r="I256" s="162">
        <v>198.45000000000002</v>
      </c>
    </row>
    <row r="257" spans="1:9" ht="24">
      <c r="A257" s="20"/>
      <c r="B257" t="e">
        <v>#N/A</v>
      </c>
      <c r="C257" s="68" t="s">
        <v>451</v>
      </c>
      <c r="D257" s="100" t="s">
        <v>852</v>
      </c>
      <c r="E257" s="69" t="s">
        <v>825</v>
      </c>
      <c r="F257" s="69" t="s">
        <v>817</v>
      </c>
      <c r="G257" s="100" t="s">
        <v>813</v>
      </c>
      <c r="H257" s="69" t="s">
        <v>830</v>
      </c>
      <c r="I257" s="162">
        <v>299</v>
      </c>
    </row>
    <row r="258" spans="1:9" ht="24">
      <c r="A258" s="20" t="s">
        <v>453</v>
      </c>
      <c r="B258" t="s">
        <v>454</v>
      </c>
      <c r="C258" s="68" t="s">
        <v>452</v>
      </c>
      <c r="D258" s="100" t="s">
        <v>848</v>
      </c>
      <c r="E258" s="69" t="s">
        <v>825</v>
      </c>
      <c r="F258" s="69" t="s">
        <v>817</v>
      </c>
      <c r="G258" s="100" t="s">
        <v>813</v>
      </c>
      <c r="H258" s="69" t="s">
        <v>830</v>
      </c>
      <c r="I258" s="162">
        <v>305.37</v>
      </c>
    </row>
    <row r="259" spans="1:9" ht="24">
      <c r="A259" s="20" t="s">
        <v>456</v>
      </c>
      <c r="B259" t="e">
        <v>#N/A</v>
      </c>
      <c r="C259" s="68" t="s">
        <v>455</v>
      </c>
      <c r="D259" s="100" t="s">
        <v>853</v>
      </c>
      <c r="E259" s="69" t="s">
        <v>825</v>
      </c>
      <c r="F259" s="69" t="s">
        <v>817</v>
      </c>
      <c r="G259" s="100" t="s">
        <v>813</v>
      </c>
      <c r="H259" s="69" t="s">
        <v>829</v>
      </c>
      <c r="I259" s="162">
        <v>262.44</v>
      </c>
    </row>
    <row r="260" spans="1:9" ht="24">
      <c r="A260" s="20" t="s">
        <v>458</v>
      </c>
      <c r="B260" t="s">
        <v>459</v>
      </c>
      <c r="C260" s="68" t="s">
        <v>457</v>
      </c>
      <c r="D260" s="100" t="s">
        <v>849</v>
      </c>
      <c r="E260" s="69" t="s">
        <v>825</v>
      </c>
      <c r="F260" s="69" t="s">
        <v>817</v>
      </c>
      <c r="G260" s="100" t="s">
        <v>813</v>
      </c>
      <c r="H260" s="69" t="s">
        <v>829</v>
      </c>
      <c r="I260" s="162">
        <v>260.82</v>
      </c>
    </row>
    <row r="261" spans="1:9" ht="24">
      <c r="A261" s="20" t="s">
        <v>461</v>
      </c>
      <c r="B261" t="s">
        <v>462</v>
      </c>
      <c r="C261" s="68" t="s">
        <v>460</v>
      </c>
      <c r="D261" s="100" t="s">
        <v>850</v>
      </c>
      <c r="E261" s="69" t="s">
        <v>825</v>
      </c>
      <c r="F261" s="69" t="s">
        <v>828</v>
      </c>
      <c r="G261" s="100" t="s">
        <v>813</v>
      </c>
      <c r="H261" s="69" t="s">
        <v>829</v>
      </c>
      <c r="I261" s="162">
        <v>239.76000000000002</v>
      </c>
    </row>
    <row r="262" spans="1:9" ht="24">
      <c r="A262" s="20" t="s">
        <v>464</v>
      </c>
      <c r="B262" t="s">
        <v>465</v>
      </c>
      <c r="C262" s="68" t="s">
        <v>463</v>
      </c>
      <c r="D262" s="100" t="s">
        <v>851</v>
      </c>
      <c r="E262" s="69" t="s">
        <v>825</v>
      </c>
      <c r="F262" s="69" t="s">
        <v>818</v>
      </c>
      <c r="G262" s="100" t="s">
        <v>813</v>
      </c>
      <c r="H262" s="69" t="s">
        <v>829</v>
      </c>
      <c r="I262" s="162">
        <v>239.76000000000002</v>
      </c>
    </row>
    <row r="263" spans="1:9" ht="24">
      <c r="A263" s="20"/>
      <c r="B263" t="e">
        <v>#N/A</v>
      </c>
      <c r="C263" s="68" t="s">
        <v>466</v>
      </c>
      <c r="D263" s="100" t="s">
        <v>852</v>
      </c>
      <c r="E263" s="69" t="s">
        <v>843</v>
      </c>
      <c r="F263" s="69" t="s">
        <v>817</v>
      </c>
      <c r="G263" s="100" t="s">
        <v>813</v>
      </c>
      <c r="H263" s="69" t="s">
        <v>830</v>
      </c>
      <c r="I263" s="162">
        <v>371</v>
      </c>
    </row>
    <row r="264" spans="1:9" ht="24">
      <c r="A264" s="20"/>
      <c r="B264" t="s">
        <v>468</v>
      </c>
      <c r="C264" s="68" t="s">
        <v>467</v>
      </c>
      <c r="D264" s="100" t="s">
        <v>848</v>
      </c>
      <c r="E264" s="69" t="s">
        <v>843</v>
      </c>
      <c r="F264" s="69" t="s">
        <v>817</v>
      </c>
      <c r="G264" s="100" t="s">
        <v>813</v>
      </c>
      <c r="H264" s="69" t="s">
        <v>830</v>
      </c>
      <c r="I264" s="162">
        <v>371</v>
      </c>
    </row>
    <row r="265" spans="1:9" ht="24">
      <c r="A265" s="20" t="s">
        <v>470</v>
      </c>
      <c r="B265" t="e">
        <v>#N/A</v>
      </c>
      <c r="C265" s="68" t="s">
        <v>469</v>
      </c>
      <c r="D265" s="100" t="s">
        <v>853</v>
      </c>
      <c r="E265" s="69" t="s">
        <v>826</v>
      </c>
      <c r="F265" s="69" t="s">
        <v>817</v>
      </c>
      <c r="G265" s="100" t="s">
        <v>813</v>
      </c>
      <c r="H265" s="69" t="s">
        <v>829</v>
      </c>
      <c r="I265" s="162">
        <v>341.82000000000005</v>
      </c>
    </row>
    <row r="266" spans="1:9" ht="24">
      <c r="A266" s="20" t="s">
        <v>472</v>
      </c>
      <c r="B266" t="s">
        <v>473</v>
      </c>
      <c r="C266" s="68" t="s">
        <v>471</v>
      </c>
      <c r="D266" s="100" t="s">
        <v>849</v>
      </c>
      <c r="E266" s="69" t="s">
        <v>826</v>
      </c>
      <c r="F266" s="69" t="s">
        <v>817</v>
      </c>
      <c r="G266" s="100" t="s">
        <v>813</v>
      </c>
      <c r="H266" s="69" t="s">
        <v>829</v>
      </c>
      <c r="I266" s="162">
        <v>340.20000000000005</v>
      </c>
    </row>
    <row r="267" spans="1:9" ht="24">
      <c r="A267" s="20" t="s">
        <v>475</v>
      </c>
      <c r="B267" t="s">
        <v>476</v>
      </c>
      <c r="C267" s="68" t="s">
        <v>474</v>
      </c>
      <c r="D267" s="100" t="s">
        <v>850</v>
      </c>
      <c r="E267" s="69" t="s">
        <v>826</v>
      </c>
      <c r="F267" s="69" t="s">
        <v>828</v>
      </c>
      <c r="G267" s="100" t="s">
        <v>813</v>
      </c>
      <c r="H267" s="69" t="s">
        <v>829</v>
      </c>
      <c r="I267" s="162">
        <v>319.14000000000004</v>
      </c>
    </row>
    <row r="268" spans="1:9" ht="24">
      <c r="A268" s="20" t="s">
        <v>478</v>
      </c>
      <c r="B268" t="s">
        <v>479</v>
      </c>
      <c r="C268" s="68" t="s">
        <v>477</v>
      </c>
      <c r="D268" s="100" t="s">
        <v>851</v>
      </c>
      <c r="E268" s="69" t="s">
        <v>826</v>
      </c>
      <c r="F268" s="69" t="s">
        <v>818</v>
      </c>
      <c r="G268" s="100" t="s">
        <v>813</v>
      </c>
      <c r="H268" s="69" t="s">
        <v>829</v>
      </c>
      <c r="I268" s="162">
        <v>319.14000000000004</v>
      </c>
    </row>
    <row r="269" spans="1:9" ht="24">
      <c r="A269" s="20" t="s">
        <v>481</v>
      </c>
      <c r="B269" t="s">
        <v>482</v>
      </c>
      <c r="C269" s="68" t="s">
        <v>480</v>
      </c>
      <c r="D269" s="100" t="s">
        <v>854</v>
      </c>
      <c r="E269" s="69" t="s">
        <v>827</v>
      </c>
      <c r="F269" s="69" t="s">
        <v>817</v>
      </c>
      <c r="G269" s="100" t="s">
        <v>813</v>
      </c>
      <c r="H269" s="69" t="s">
        <v>829</v>
      </c>
      <c r="I269" s="162">
        <v>550.80000000000007</v>
      </c>
    </row>
    <row r="270" spans="1:9" ht="24">
      <c r="A270" s="20" t="s">
        <v>484</v>
      </c>
      <c r="B270" t="s">
        <v>485</v>
      </c>
      <c r="C270" s="68" t="s">
        <v>483</v>
      </c>
      <c r="D270" s="100" t="s">
        <v>855</v>
      </c>
      <c r="E270" s="69" t="s">
        <v>827</v>
      </c>
      <c r="F270" s="69" t="s">
        <v>828</v>
      </c>
      <c r="G270" s="100" t="s">
        <v>813</v>
      </c>
      <c r="H270" s="69" t="s">
        <v>829</v>
      </c>
      <c r="I270" s="162">
        <v>511.11</v>
      </c>
    </row>
    <row r="271" spans="1:9" ht="24">
      <c r="A271" s="20" t="s">
        <v>487</v>
      </c>
      <c r="B271" t="s">
        <v>488</v>
      </c>
      <c r="C271" s="68" t="s">
        <v>486</v>
      </c>
      <c r="D271" s="100" t="s">
        <v>856</v>
      </c>
      <c r="E271" s="69" t="s">
        <v>827</v>
      </c>
      <c r="F271" s="69" t="s">
        <v>818</v>
      </c>
      <c r="G271" s="100" t="s">
        <v>813</v>
      </c>
      <c r="H271" s="69" t="s">
        <v>829</v>
      </c>
      <c r="I271" s="162">
        <v>511.11</v>
      </c>
    </row>
    <row r="272" spans="1:9" ht="24">
      <c r="A272" s="20" t="s">
        <v>490</v>
      </c>
      <c r="B272" t="s">
        <v>491</v>
      </c>
      <c r="C272" s="68" t="s">
        <v>489</v>
      </c>
      <c r="D272" s="100" t="s">
        <v>857</v>
      </c>
      <c r="E272" s="69" t="s">
        <v>804</v>
      </c>
      <c r="F272" s="69" t="s">
        <v>817</v>
      </c>
      <c r="G272" s="100" t="s">
        <v>813</v>
      </c>
      <c r="H272" s="69" t="s">
        <v>829</v>
      </c>
      <c r="I272" s="162">
        <v>770.31000000000006</v>
      </c>
    </row>
    <row r="273" spans="1:9" ht="24.75" thickBot="1">
      <c r="A273" s="20" t="s">
        <v>493</v>
      </c>
      <c r="B273" t="s">
        <v>494</v>
      </c>
      <c r="C273" s="68" t="s">
        <v>492</v>
      </c>
      <c r="D273" s="100" t="s">
        <v>858</v>
      </c>
      <c r="E273" s="69" t="s">
        <v>804</v>
      </c>
      <c r="F273" s="69" t="s">
        <v>828</v>
      </c>
      <c r="G273" s="100" t="s">
        <v>813</v>
      </c>
      <c r="H273" s="69" t="s">
        <v>829</v>
      </c>
      <c r="I273" s="162">
        <v>711.18000000000006</v>
      </c>
    </row>
    <row r="274" spans="1:9" ht="29.25" customHeight="1">
      <c r="A274" s="16"/>
      <c r="B274" s="16" t="s">
        <v>495</v>
      </c>
      <c r="C274" s="230" t="s">
        <v>496</v>
      </c>
      <c r="D274" s="231"/>
      <c r="E274" s="231"/>
      <c r="F274" s="231"/>
      <c r="G274" s="231"/>
      <c r="H274" s="231"/>
      <c r="I274" s="231"/>
    </row>
    <row r="275" spans="1:9" ht="25.5" customHeight="1">
      <c r="A275" s="14" t="s">
        <v>2</v>
      </c>
      <c r="B275" s="14" t="s">
        <v>3</v>
      </c>
      <c r="C275" s="82" t="s">
        <v>1</v>
      </c>
      <c r="D275" s="82" t="s">
        <v>4</v>
      </c>
      <c r="E275" s="82" t="s">
        <v>786</v>
      </c>
      <c r="F275" s="82" t="s">
        <v>787</v>
      </c>
      <c r="G275" s="82" t="s">
        <v>860</v>
      </c>
      <c r="H275" s="82" t="s">
        <v>889</v>
      </c>
      <c r="I275" s="159" t="s">
        <v>1078</v>
      </c>
    </row>
    <row r="276" spans="1:9">
      <c r="A276" s="20"/>
      <c r="C276" s="71"/>
      <c r="D276" s="74"/>
      <c r="E276" s="74"/>
      <c r="F276" s="74"/>
      <c r="G276" s="74"/>
      <c r="H276" s="74"/>
      <c r="I276" s="162"/>
    </row>
    <row r="277" spans="1:9" ht="27" customHeight="1">
      <c r="A277" s="17"/>
      <c r="B277" s="17" t="s">
        <v>497</v>
      </c>
      <c r="C277" s="224" t="s">
        <v>498</v>
      </c>
      <c r="D277" s="225"/>
      <c r="E277" s="225"/>
      <c r="F277" s="225"/>
      <c r="G277" s="225"/>
      <c r="H277" s="225"/>
      <c r="I277" s="225"/>
    </row>
    <row r="278" spans="1:9" ht="24">
      <c r="A278" s="20" t="s">
        <v>500</v>
      </c>
      <c r="B278" t="s">
        <v>501</v>
      </c>
      <c r="C278" s="68" t="s">
        <v>499</v>
      </c>
      <c r="D278" s="100" t="s">
        <v>866</v>
      </c>
      <c r="E278" s="100" t="s">
        <v>861</v>
      </c>
      <c r="F278" s="69" t="s">
        <v>811</v>
      </c>
      <c r="G278" s="100" t="s">
        <v>863</v>
      </c>
      <c r="H278" s="100" t="s">
        <v>864</v>
      </c>
      <c r="I278" s="162">
        <v>1112</v>
      </c>
    </row>
    <row r="279" spans="1:9" ht="24">
      <c r="A279" s="20" t="s">
        <v>503</v>
      </c>
      <c r="B279" t="s">
        <v>504</v>
      </c>
      <c r="C279" s="68" t="s">
        <v>502</v>
      </c>
      <c r="D279" s="100" t="s">
        <v>866</v>
      </c>
      <c r="E279" s="100" t="s">
        <v>862</v>
      </c>
      <c r="F279" s="69" t="s">
        <v>811</v>
      </c>
      <c r="G279" s="100" t="s">
        <v>863</v>
      </c>
      <c r="H279" s="100" t="s">
        <v>864</v>
      </c>
      <c r="I279" s="162">
        <v>1144</v>
      </c>
    </row>
    <row r="280" spans="1:9" ht="21.75" customHeight="1">
      <c r="A280" s="17"/>
      <c r="B280" s="17" t="s">
        <v>505</v>
      </c>
      <c r="C280" s="224" t="s">
        <v>506</v>
      </c>
      <c r="D280" s="225"/>
      <c r="E280" s="225"/>
      <c r="F280" s="225"/>
      <c r="G280" s="225"/>
      <c r="H280" s="225"/>
      <c r="I280" s="225"/>
    </row>
    <row r="281" spans="1:9" ht="24">
      <c r="A281" s="20" t="s">
        <v>508</v>
      </c>
      <c r="B281" t="s">
        <v>509</v>
      </c>
      <c r="C281" s="68" t="s">
        <v>507</v>
      </c>
      <c r="D281" s="100" t="s">
        <v>867</v>
      </c>
      <c r="E281" s="100" t="s">
        <v>861</v>
      </c>
      <c r="F281" s="69" t="s">
        <v>811</v>
      </c>
      <c r="G281" s="100" t="s">
        <v>865</v>
      </c>
      <c r="H281" s="100" t="s">
        <v>864</v>
      </c>
      <c r="I281" s="162">
        <v>1210</v>
      </c>
    </row>
    <row r="282" spans="1:9" ht="24">
      <c r="A282" s="20" t="s">
        <v>511</v>
      </c>
      <c r="B282" t="s">
        <v>512</v>
      </c>
      <c r="C282" s="68" t="s">
        <v>510</v>
      </c>
      <c r="D282" s="100" t="s">
        <v>867</v>
      </c>
      <c r="E282" s="100" t="s">
        <v>862</v>
      </c>
      <c r="F282" s="69" t="s">
        <v>811</v>
      </c>
      <c r="G282" s="100" t="s">
        <v>865</v>
      </c>
      <c r="H282" s="100" t="s">
        <v>864</v>
      </c>
      <c r="I282" s="162">
        <v>1243</v>
      </c>
    </row>
    <row r="283" spans="1:9" ht="15.75">
      <c r="A283" s="17"/>
      <c r="B283" s="17" t="s">
        <v>513</v>
      </c>
      <c r="C283" s="224" t="s">
        <v>514</v>
      </c>
      <c r="D283" s="225"/>
      <c r="E283" s="225"/>
      <c r="F283" s="225"/>
      <c r="G283" s="225"/>
      <c r="H283" s="225"/>
      <c r="I283" s="225"/>
    </row>
    <row r="284" spans="1:9" ht="21.75" customHeight="1">
      <c r="A284" s="20"/>
      <c r="B284" t="s">
        <v>516</v>
      </c>
      <c r="C284" s="68" t="s">
        <v>515</v>
      </c>
      <c r="D284" s="100" t="s">
        <v>517</v>
      </c>
      <c r="E284" s="100"/>
      <c r="F284" s="100"/>
      <c r="G284" s="100"/>
      <c r="H284" s="100"/>
      <c r="I284" s="162">
        <v>507.79</v>
      </c>
    </row>
    <row r="285" spans="1:9" ht="40.5" customHeight="1">
      <c r="A285" s="20"/>
      <c r="C285" s="211" t="s">
        <v>1084</v>
      </c>
      <c r="D285" s="209"/>
      <c r="E285" s="209"/>
      <c r="F285" s="209"/>
      <c r="G285" s="212" t="s">
        <v>865</v>
      </c>
      <c r="H285" s="210"/>
      <c r="I285" s="213">
        <v>122</v>
      </c>
    </row>
    <row r="286" spans="1:9" ht="15.75" customHeight="1" thickBot="1">
      <c r="A286" s="20"/>
      <c r="B286" s="19" t="s">
        <v>287</v>
      </c>
      <c r="C286" s="224" t="s">
        <v>518</v>
      </c>
      <c r="D286" s="225"/>
      <c r="E286" s="225"/>
      <c r="F286" s="225"/>
      <c r="G286" s="225"/>
      <c r="H286" s="225"/>
      <c r="I286" s="225"/>
    </row>
    <row r="287" spans="1:9" ht="20.25" customHeight="1">
      <c r="A287" s="20"/>
      <c r="B287" s="19" t="s">
        <v>519</v>
      </c>
      <c r="C287" s="226" t="s">
        <v>520</v>
      </c>
      <c r="D287" s="227"/>
      <c r="E287" s="227"/>
      <c r="F287" s="227"/>
      <c r="G287" s="227"/>
      <c r="H287" s="227"/>
      <c r="I287" s="227"/>
    </row>
    <row r="288" spans="1:9">
      <c r="A288" s="20" t="s">
        <v>522</v>
      </c>
      <c r="B288" t="s">
        <v>523</v>
      </c>
      <c r="C288" s="68" t="s">
        <v>521</v>
      </c>
      <c r="D288" s="100" t="s">
        <v>524</v>
      </c>
      <c r="E288" s="100"/>
      <c r="F288" s="100"/>
      <c r="G288" s="100"/>
      <c r="H288" s="100"/>
      <c r="I288" s="162">
        <v>151</v>
      </c>
    </row>
    <row r="289" spans="1:9" ht="13.5" thickBot="1">
      <c r="A289" s="20" t="s">
        <v>526</v>
      </c>
      <c r="B289" t="s">
        <v>527</v>
      </c>
      <c r="C289" s="68" t="s">
        <v>525</v>
      </c>
      <c r="D289" s="100" t="s">
        <v>524</v>
      </c>
      <c r="E289" s="100"/>
      <c r="F289" s="100"/>
      <c r="G289" s="100"/>
      <c r="H289" s="100"/>
      <c r="I289" s="162">
        <v>160</v>
      </c>
    </row>
    <row r="290" spans="1:9" ht="12.75" customHeight="1">
      <c r="A290" s="20"/>
      <c r="B290" s="19" t="s">
        <v>528</v>
      </c>
      <c r="C290" s="226" t="s">
        <v>529</v>
      </c>
      <c r="D290" s="227"/>
      <c r="E290" s="227"/>
      <c r="F290" s="227"/>
      <c r="G290" s="227"/>
      <c r="H290" s="227"/>
      <c r="I290" s="227"/>
    </row>
    <row r="291" spans="1:9">
      <c r="A291" s="20" t="s">
        <v>531</v>
      </c>
      <c r="B291" t="s">
        <v>532</v>
      </c>
      <c r="C291" s="68" t="s">
        <v>530</v>
      </c>
      <c r="D291" s="100" t="s">
        <v>533</v>
      </c>
      <c r="E291" s="100"/>
      <c r="F291" s="100"/>
      <c r="G291" s="100"/>
      <c r="H291" s="100"/>
      <c r="I291" s="162">
        <v>162</v>
      </c>
    </row>
    <row r="292" spans="1:9">
      <c r="A292" s="20"/>
      <c r="C292" s="202"/>
      <c r="D292" s="203"/>
      <c r="E292" s="203"/>
      <c r="F292" s="203"/>
      <c r="G292" s="203"/>
      <c r="H292" s="203"/>
      <c r="I292" s="204"/>
    </row>
    <row r="293" spans="1:9" ht="27.75" customHeight="1">
      <c r="A293" s="16"/>
      <c r="B293" s="16" t="s">
        <v>534</v>
      </c>
      <c r="C293" s="250" t="s">
        <v>1066</v>
      </c>
      <c r="D293" s="251"/>
      <c r="E293" s="251"/>
      <c r="F293" s="251"/>
      <c r="G293" s="251"/>
      <c r="H293" s="251"/>
      <c r="I293" s="251"/>
    </row>
    <row r="294" spans="1:9" ht="25.5" customHeight="1">
      <c r="A294" s="14" t="s">
        <v>2</v>
      </c>
      <c r="B294" s="14" t="s">
        <v>3</v>
      </c>
      <c r="C294" s="82" t="s">
        <v>1</v>
      </c>
      <c r="D294" s="82" t="s">
        <v>4</v>
      </c>
      <c r="E294" s="82" t="s">
        <v>786</v>
      </c>
      <c r="F294" s="82" t="s">
        <v>787</v>
      </c>
      <c r="G294" s="82" t="s">
        <v>868</v>
      </c>
      <c r="H294" s="82" t="s">
        <v>889</v>
      </c>
      <c r="I294" s="159" t="s">
        <v>1078</v>
      </c>
    </row>
    <row r="295" spans="1:9" ht="31.5">
      <c r="A295" s="17"/>
      <c r="B295" s="17" t="s">
        <v>535</v>
      </c>
      <c r="C295" s="224" t="s">
        <v>536</v>
      </c>
      <c r="D295" s="225"/>
      <c r="E295" s="225"/>
      <c r="F295" s="225"/>
      <c r="G295" s="225"/>
      <c r="H295" s="225"/>
      <c r="I295" s="225"/>
    </row>
    <row r="296" spans="1:9" ht="24">
      <c r="A296" s="20"/>
      <c r="B296" t="s">
        <v>537</v>
      </c>
      <c r="C296" s="68" t="s">
        <v>984</v>
      </c>
      <c r="D296" s="100" t="s">
        <v>879</v>
      </c>
      <c r="E296" s="100" t="s">
        <v>869</v>
      </c>
      <c r="F296" s="100" t="s">
        <v>878</v>
      </c>
      <c r="G296" s="100" t="s">
        <v>876</v>
      </c>
      <c r="H296" s="100" t="s">
        <v>864</v>
      </c>
      <c r="I296" s="162">
        <v>2441</v>
      </c>
    </row>
    <row r="297" spans="1:9" ht="24">
      <c r="A297" s="20"/>
      <c r="B297" t="s">
        <v>538</v>
      </c>
      <c r="C297" s="68" t="s">
        <v>985</v>
      </c>
      <c r="D297" s="100" t="s">
        <v>879</v>
      </c>
      <c r="E297" s="100" t="s">
        <v>869</v>
      </c>
      <c r="F297" s="100" t="s">
        <v>878</v>
      </c>
      <c r="G297" s="100" t="s">
        <v>877</v>
      </c>
      <c r="H297" s="100" t="s">
        <v>864</v>
      </c>
      <c r="I297" s="162">
        <v>2611</v>
      </c>
    </row>
    <row r="298" spans="1:9" ht="24">
      <c r="A298" s="20"/>
      <c r="B298" t="s">
        <v>539</v>
      </c>
      <c r="C298" s="68" t="s">
        <v>986</v>
      </c>
      <c r="D298" s="100" t="s">
        <v>879</v>
      </c>
      <c r="E298" s="100" t="s">
        <v>870</v>
      </c>
      <c r="F298" s="100" t="s">
        <v>878</v>
      </c>
      <c r="G298" s="100" t="s">
        <v>876</v>
      </c>
      <c r="H298" s="100" t="s">
        <v>864</v>
      </c>
      <c r="I298" s="162">
        <v>2611</v>
      </c>
    </row>
    <row r="299" spans="1:9" ht="24">
      <c r="A299" s="20"/>
      <c r="B299" t="s">
        <v>540</v>
      </c>
      <c r="C299" s="68" t="s">
        <v>987</v>
      </c>
      <c r="D299" s="100" t="s">
        <v>879</v>
      </c>
      <c r="E299" s="100" t="s">
        <v>870</v>
      </c>
      <c r="F299" s="100" t="s">
        <v>878</v>
      </c>
      <c r="G299" s="100" t="s">
        <v>877</v>
      </c>
      <c r="H299" s="100" t="s">
        <v>864</v>
      </c>
      <c r="I299" s="162">
        <v>2783</v>
      </c>
    </row>
    <row r="300" spans="1:9" ht="24">
      <c r="A300" s="20"/>
      <c r="B300" t="s">
        <v>541</v>
      </c>
      <c r="C300" s="68" t="s">
        <v>988</v>
      </c>
      <c r="D300" s="100" t="s">
        <v>879</v>
      </c>
      <c r="E300" s="100" t="s">
        <v>871</v>
      </c>
      <c r="F300" s="100" t="s">
        <v>878</v>
      </c>
      <c r="G300" s="100" t="s">
        <v>876</v>
      </c>
      <c r="H300" s="100" t="s">
        <v>864</v>
      </c>
      <c r="I300" s="162">
        <v>3512</v>
      </c>
    </row>
    <row r="301" spans="1:9" ht="24">
      <c r="A301" s="20"/>
      <c r="B301" t="s">
        <v>542</v>
      </c>
      <c r="C301" s="68" t="s">
        <v>989</v>
      </c>
      <c r="D301" s="100" t="s">
        <v>879</v>
      </c>
      <c r="E301" s="100" t="s">
        <v>871</v>
      </c>
      <c r="F301" s="100" t="s">
        <v>878</v>
      </c>
      <c r="G301" s="100" t="s">
        <v>877</v>
      </c>
      <c r="H301" s="100" t="s">
        <v>864</v>
      </c>
      <c r="I301" s="162">
        <v>3853</v>
      </c>
    </row>
    <row r="302" spans="1:9" ht="31.5">
      <c r="A302" s="20"/>
      <c r="B302" s="17" t="s">
        <v>543</v>
      </c>
      <c r="C302" s="224" t="s">
        <v>544</v>
      </c>
      <c r="D302" s="225"/>
      <c r="E302" s="225"/>
      <c r="F302" s="225"/>
      <c r="G302" s="225"/>
      <c r="H302" s="225"/>
      <c r="I302" s="225"/>
    </row>
    <row r="303" spans="1:9" ht="24">
      <c r="A303" s="20"/>
      <c r="B303" t="s">
        <v>545</v>
      </c>
      <c r="C303" s="68" t="s">
        <v>990</v>
      </c>
      <c r="D303" s="100" t="s">
        <v>879</v>
      </c>
      <c r="E303" s="100" t="s">
        <v>871</v>
      </c>
      <c r="F303" s="100" t="s">
        <v>878</v>
      </c>
      <c r="G303" s="100" t="s">
        <v>876</v>
      </c>
      <c r="H303" s="69" t="s">
        <v>829</v>
      </c>
      <c r="I303" s="162">
        <v>3512</v>
      </c>
    </row>
    <row r="304" spans="1:9" ht="24">
      <c r="A304" s="20"/>
      <c r="B304" t="s">
        <v>546</v>
      </c>
      <c r="C304" s="68" t="s">
        <v>991</v>
      </c>
      <c r="D304" s="100" t="s">
        <v>879</v>
      </c>
      <c r="E304" s="100" t="s">
        <v>871</v>
      </c>
      <c r="F304" s="100" t="s">
        <v>878</v>
      </c>
      <c r="G304" s="100" t="s">
        <v>877</v>
      </c>
      <c r="H304" s="69" t="s">
        <v>829</v>
      </c>
      <c r="I304" s="162">
        <v>3853</v>
      </c>
    </row>
    <row r="305" spans="1:9" ht="24">
      <c r="A305" s="20"/>
      <c r="B305" t="s">
        <v>547</v>
      </c>
      <c r="C305" s="68" t="s">
        <v>992</v>
      </c>
      <c r="D305" s="100" t="s">
        <v>879</v>
      </c>
      <c r="E305" s="100" t="s">
        <v>800</v>
      </c>
      <c r="F305" s="100" t="s">
        <v>878</v>
      </c>
      <c r="G305" s="100" t="s">
        <v>876</v>
      </c>
      <c r="H305" s="69" t="s">
        <v>829</v>
      </c>
      <c r="I305" s="162">
        <v>3853</v>
      </c>
    </row>
    <row r="306" spans="1:9" ht="24">
      <c r="A306" s="20"/>
      <c r="B306" t="s">
        <v>548</v>
      </c>
      <c r="C306" s="68" t="s">
        <v>993</v>
      </c>
      <c r="D306" s="100" t="s">
        <v>879</v>
      </c>
      <c r="E306" s="100" t="s">
        <v>800</v>
      </c>
      <c r="F306" s="100" t="s">
        <v>878</v>
      </c>
      <c r="G306" s="100" t="s">
        <v>877</v>
      </c>
      <c r="H306" s="69" t="s">
        <v>829</v>
      </c>
      <c r="I306" s="162">
        <v>4195</v>
      </c>
    </row>
    <row r="307" spans="1:9" ht="15.75" customHeight="1">
      <c r="A307" s="20"/>
      <c r="B307" t="s">
        <v>547</v>
      </c>
      <c r="C307" s="174" t="s">
        <v>994</v>
      </c>
      <c r="D307" s="100" t="s">
        <v>879</v>
      </c>
      <c r="E307" s="100" t="s">
        <v>800</v>
      </c>
      <c r="F307" s="100" t="s">
        <v>878</v>
      </c>
      <c r="G307" s="100" t="s">
        <v>876</v>
      </c>
      <c r="H307" s="69" t="s">
        <v>829</v>
      </c>
      <c r="I307" s="162">
        <f>4282*0.97</f>
        <v>4153.54</v>
      </c>
    </row>
    <row r="308" spans="1:9" ht="24">
      <c r="A308" s="20"/>
      <c r="B308" t="s">
        <v>548</v>
      </c>
      <c r="C308" s="174" t="s">
        <v>995</v>
      </c>
      <c r="D308" s="100" t="s">
        <v>879</v>
      </c>
      <c r="E308" s="100" t="s">
        <v>800</v>
      </c>
      <c r="F308" s="100" t="s">
        <v>878</v>
      </c>
      <c r="G308" s="100" t="s">
        <v>877</v>
      </c>
      <c r="H308" s="69" t="s">
        <v>829</v>
      </c>
      <c r="I308" s="162">
        <v>4560</v>
      </c>
    </row>
    <row r="309" spans="1:9" ht="24">
      <c r="A309" s="20"/>
      <c r="B309" t="s">
        <v>549</v>
      </c>
      <c r="C309" s="68" t="s">
        <v>996</v>
      </c>
      <c r="D309" s="100" t="s">
        <v>879</v>
      </c>
      <c r="E309" s="100" t="s">
        <v>872</v>
      </c>
      <c r="F309" s="100" t="s">
        <v>878</v>
      </c>
      <c r="G309" s="100" t="s">
        <v>876</v>
      </c>
      <c r="H309" s="69" t="s">
        <v>829</v>
      </c>
      <c r="I309" s="162">
        <v>4808</v>
      </c>
    </row>
    <row r="310" spans="1:9" ht="24">
      <c r="A310" s="20"/>
      <c r="B310" t="s">
        <v>550</v>
      </c>
      <c r="C310" s="68" t="s">
        <v>997</v>
      </c>
      <c r="D310" s="100" t="s">
        <v>879</v>
      </c>
      <c r="E310" s="100" t="s">
        <v>872</v>
      </c>
      <c r="F310" s="100" t="s">
        <v>878</v>
      </c>
      <c r="G310" s="100" t="s">
        <v>877</v>
      </c>
      <c r="H310" s="69" t="s">
        <v>829</v>
      </c>
      <c r="I310" s="162">
        <v>5223</v>
      </c>
    </row>
    <row r="311" spans="1:9" ht="24">
      <c r="A311" s="20"/>
      <c r="B311" t="s">
        <v>551</v>
      </c>
      <c r="C311" s="68" t="s">
        <v>998</v>
      </c>
      <c r="D311" s="100" t="s">
        <v>879</v>
      </c>
      <c r="E311" s="100" t="s">
        <v>873</v>
      </c>
      <c r="F311" s="100" t="s">
        <v>878</v>
      </c>
      <c r="G311" s="100" t="s">
        <v>876</v>
      </c>
      <c r="H311" s="69" t="s">
        <v>829</v>
      </c>
      <c r="I311" s="162">
        <v>4973</v>
      </c>
    </row>
    <row r="312" spans="1:9" ht="24">
      <c r="A312" s="20"/>
      <c r="B312" t="s">
        <v>552</v>
      </c>
      <c r="C312" s="68" t="s">
        <v>999</v>
      </c>
      <c r="D312" s="100" t="s">
        <v>879</v>
      </c>
      <c r="E312" s="100" t="s">
        <v>873</v>
      </c>
      <c r="F312" s="100" t="s">
        <v>878</v>
      </c>
      <c r="G312" s="100" t="s">
        <v>877</v>
      </c>
      <c r="H312" s="69" t="s">
        <v>829</v>
      </c>
      <c r="I312" s="162">
        <v>5388</v>
      </c>
    </row>
    <row r="313" spans="1:9" ht="24">
      <c r="A313" s="20"/>
      <c r="B313" t="s">
        <v>553</v>
      </c>
      <c r="C313" s="68" t="s">
        <v>1000</v>
      </c>
      <c r="D313" s="100" t="s">
        <v>879</v>
      </c>
      <c r="E313" s="100" t="s">
        <v>874</v>
      </c>
      <c r="F313" s="100" t="s">
        <v>878</v>
      </c>
      <c r="G313" s="100" t="s">
        <v>876</v>
      </c>
      <c r="H313" s="69" t="s">
        <v>829</v>
      </c>
      <c r="I313" s="162">
        <v>6963</v>
      </c>
    </row>
    <row r="314" spans="1:9" ht="24">
      <c r="A314" s="20"/>
      <c r="B314" t="s">
        <v>554</v>
      </c>
      <c r="C314" s="68" t="s">
        <v>1001</v>
      </c>
      <c r="D314" s="100" t="s">
        <v>879</v>
      </c>
      <c r="E314" s="100" t="s">
        <v>874</v>
      </c>
      <c r="F314" s="100" t="s">
        <v>878</v>
      </c>
      <c r="G314" s="100" t="s">
        <v>877</v>
      </c>
      <c r="H314" s="69" t="s">
        <v>829</v>
      </c>
      <c r="I314" s="162">
        <v>7626</v>
      </c>
    </row>
    <row r="315" spans="1:9" ht="24.75" customHeight="1">
      <c r="A315" s="20"/>
      <c r="B315" t="s">
        <v>555</v>
      </c>
      <c r="C315" s="174" t="s">
        <v>1002</v>
      </c>
      <c r="D315" s="174" t="s">
        <v>879</v>
      </c>
      <c r="E315" s="174" t="s">
        <v>875</v>
      </c>
      <c r="F315" s="174" t="s">
        <v>878</v>
      </c>
      <c r="G315" s="174" t="s">
        <v>876</v>
      </c>
      <c r="H315" s="174" t="s">
        <v>829</v>
      </c>
      <c r="I315" s="180">
        <f>7722</f>
        <v>7722</v>
      </c>
    </row>
    <row r="316" spans="1:9" ht="33" customHeight="1">
      <c r="A316" s="20"/>
      <c r="B316" t="s">
        <v>556</v>
      </c>
      <c r="C316" s="174" t="s">
        <v>1003</v>
      </c>
      <c r="D316" s="174" t="s">
        <v>879</v>
      </c>
      <c r="E316" s="174" t="s">
        <v>875</v>
      </c>
      <c r="F316" s="174" t="s">
        <v>878</v>
      </c>
      <c r="G316" s="175" t="s">
        <v>877</v>
      </c>
      <c r="H316" s="174" t="s">
        <v>829</v>
      </c>
      <c r="I316" s="180">
        <f>8522*0.95</f>
        <v>8095.9</v>
      </c>
    </row>
    <row r="317" spans="1:9" ht="24">
      <c r="A317" s="20"/>
      <c r="B317" t="s">
        <v>555</v>
      </c>
      <c r="C317" s="174" t="s">
        <v>1004</v>
      </c>
      <c r="D317" s="175" t="s">
        <v>879</v>
      </c>
      <c r="E317" s="175" t="s">
        <v>875</v>
      </c>
      <c r="F317" s="175" t="s">
        <v>878</v>
      </c>
      <c r="G317" s="175" t="s">
        <v>876</v>
      </c>
      <c r="H317" s="181" t="s">
        <v>829</v>
      </c>
      <c r="I317" s="180">
        <v>8288</v>
      </c>
    </row>
    <row r="318" spans="1:9" ht="24.75" customHeight="1">
      <c r="A318" s="20"/>
      <c r="B318" t="s">
        <v>556</v>
      </c>
      <c r="C318" s="174" t="s">
        <v>1005</v>
      </c>
      <c r="D318" s="175" t="s">
        <v>879</v>
      </c>
      <c r="E318" s="175" t="s">
        <v>875</v>
      </c>
      <c r="F318" s="175" t="s">
        <v>878</v>
      </c>
      <c r="G318" s="175" t="s">
        <v>877</v>
      </c>
      <c r="H318" s="181" t="s">
        <v>829</v>
      </c>
      <c r="I318" s="180">
        <v>9117</v>
      </c>
    </row>
    <row r="319" spans="1:9" ht="24">
      <c r="A319" s="20"/>
      <c r="B319" t="s">
        <v>555</v>
      </c>
      <c r="C319" s="174" t="s">
        <v>1006</v>
      </c>
      <c r="D319" s="175" t="s">
        <v>879</v>
      </c>
      <c r="E319" s="175" t="s">
        <v>875</v>
      </c>
      <c r="F319" s="175" t="s">
        <v>878</v>
      </c>
      <c r="G319" s="175" t="s">
        <v>876</v>
      </c>
      <c r="H319" s="181" t="s">
        <v>829</v>
      </c>
      <c r="I319" s="180">
        <v>9396</v>
      </c>
    </row>
    <row r="320" spans="1:9" ht="24">
      <c r="A320" s="20"/>
      <c r="B320" t="s">
        <v>556</v>
      </c>
      <c r="C320" s="174" t="s">
        <v>1007</v>
      </c>
      <c r="D320" s="175" t="s">
        <v>879</v>
      </c>
      <c r="E320" s="175" t="s">
        <v>875</v>
      </c>
      <c r="F320" s="175" t="s">
        <v>878</v>
      </c>
      <c r="G320" s="175" t="s">
        <v>877</v>
      </c>
      <c r="H320" s="181" t="s">
        <v>829</v>
      </c>
      <c r="I320" s="180">
        <v>10216</v>
      </c>
    </row>
    <row r="321" spans="1:9" ht="31.5">
      <c r="A321" s="20"/>
      <c r="B321" s="17" t="s">
        <v>557</v>
      </c>
      <c r="C321" s="224" t="s">
        <v>558</v>
      </c>
      <c r="D321" s="225"/>
      <c r="E321" s="225"/>
      <c r="F321" s="225"/>
      <c r="G321" s="225"/>
      <c r="H321" s="225"/>
      <c r="I321" s="225"/>
    </row>
    <row r="322" spans="1:9" ht="24">
      <c r="A322" s="20"/>
      <c r="B322" t="s">
        <v>559</v>
      </c>
      <c r="C322" s="68" t="s">
        <v>1008</v>
      </c>
      <c r="D322" s="100" t="s">
        <v>880</v>
      </c>
      <c r="E322" s="100" t="s">
        <v>871</v>
      </c>
      <c r="F322" s="100" t="s">
        <v>878</v>
      </c>
      <c r="G322" s="100" t="s">
        <v>876</v>
      </c>
      <c r="H322" s="69" t="s">
        <v>829</v>
      </c>
      <c r="I322" s="162">
        <v>3512</v>
      </c>
    </row>
    <row r="323" spans="1:9" ht="24">
      <c r="A323" s="20"/>
      <c r="B323" t="s">
        <v>560</v>
      </c>
      <c r="C323" s="68" t="s">
        <v>1009</v>
      </c>
      <c r="D323" s="100" t="s">
        <v>880</v>
      </c>
      <c r="E323" s="100" t="s">
        <v>871</v>
      </c>
      <c r="F323" s="100" t="s">
        <v>878</v>
      </c>
      <c r="G323" s="100" t="s">
        <v>877</v>
      </c>
      <c r="H323" s="69" t="s">
        <v>829</v>
      </c>
      <c r="I323" s="162">
        <v>3853</v>
      </c>
    </row>
    <row r="324" spans="1:9" ht="24">
      <c r="A324" s="20"/>
      <c r="B324" t="s">
        <v>561</v>
      </c>
      <c r="C324" s="68" t="s">
        <v>1010</v>
      </c>
      <c r="D324" s="100" t="s">
        <v>880</v>
      </c>
      <c r="E324" s="100" t="s">
        <v>800</v>
      </c>
      <c r="F324" s="100" t="s">
        <v>878</v>
      </c>
      <c r="G324" s="100" t="s">
        <v>876</v>
      </c>
      <c r="H324" s="69" t="s">
        <v>829</v>
      </c>
      <c r="I324" s="162">
        <v>3853</v>
      </c>
    </row>
    <row r="325" spans="1:9" ht="24">
      <c r="A325" s="20"/>
      <c r="B325" t="s">
        <v>562</v>
      </c>
      <c r="C325" s="68" t="s">
        <v>1011</v>
      </c>
      <c r="D325" s="100" t="s">
        <v>880</v>
      </c>
      <c r="E325" s="100" t="s">
        <v>800</v>
      </c>
      <c r="F325" s="100" t="s">
        <v>878</v>
      </c>
      <c r="G325" s="100" t="s">
        <v>877</v>
      </c>
      <c r="H325" s="69" t="s">
        <v>829</v>
      </c>
      <c r="I325" s="162">
        <v>4195</v>
      </c>
    </row>
    <row r="326" spans="1:9" ht="24">
      <c r="A326" s="20"/>
      <c r="B326" t="s">
        <v>561</v>
      </c>
      <c r="C326" s="68" t="s">
        <v>1024</v>
      </c>
      <c r="D326" s="100" t="s">
        <v>880</v>
      </c>
      <c r="E326" s="100" t="s">
        <v>800</v>
      </c>
      <c r="F326" s="100" t="s">
        <v>878</v>
      </c>
      <c r="G326" s="100" t="s">
        <v>876</v>
      </c>
      <c r="H326" s="69" t="s">
        <v>829</v>
      </c>
      <c r="I326" s="162">
        <v>4282</v>
      </c>
    </row>
    <row r="327" spans="1:9" ht="24">
      <c r="A327" s="20"/>
      <c r="B327" t="s">
        <v>562</v>
      </c>
      <c r="C327" s="68" t="s">
        <v>1025</v>
      </c>
      <c r="D327" s="100" t="s">
        <v>880</v>
      </c>
      <c r="E327" s="100" t="s">
        <v>800</v>
      </c>
      <c r="F327" s="100" t="s">
        <v>878</v>
      </c>
      <c r="G327" s="100" t="s">
        <v>877</v>
      </c>
      <c r="H327" s="69" t="s">
        <v>829</v>
      </c>
      <c r="I327" s="162">
        <v>4560</v>
      </c>
    </row>
    <row r="328" spans="1:9" ht="24">
      <c r="A328" s="20"/>
      <c r="B328" t="s">
        <v>563</v>
      </c>
      <c r="C328" s="74" t="s">
        <v>1012</v>
      </c>
      <c r="D328" s="100" t="s">
        <v>880</v>
      </c>
      <c r="E328" s="100" t="s">
        <v>872</v>
      </c>
      <c r="F328" s="100" t="s">
        <v>878</v>
      </c>
      <c r="G328" s="100" t="s">
        <v>876</v>
      </c>
      <c r="H328" s="69" t="s">
        <v>829</v>
      </c>
      <c r="I328" s="162">
        <v>4808</v>
      </c>
    </row>
    <row r="329" spans="1:9" ht="24">
      <c r="A329" s="20"/>
      <c r="B329" t="s">
        <v>564</v>
      </c>
      <c r="C329" s="74" t="s">
        <v>1013</v>
      </c>
      <c r="D329" s="100" t="s">
        <v>880</v>
      </c>
      <c r="E329" s="100" t="s">
        <v>872</v>
      </c>
      <c r="F329" s="100" t="s">
        <v>878</v>
      </c>
      <c r="G329" s="100" t="s">
        <v>877</v>
      </c>
      <c r="H329" s="69" t="s">
        <v>829</v>
      </c>
      <c r="I329" s="162">
        <v>5223</v>
      </c>
    </row>
    <row r="330" spans="1:9" ht="24">
      <c r="A330" s="20"/>
      <c r="B330" t="s">
        <v>565</v>
      </c>
      <c r="C330" s="68" t="s">
        <v>1014</v>
      </c>
      <c r="D330" s="100" t="s">
        <v>880</v>
      </c>
      <c r="E330" s="100" t="s">
        <v>873</v>
      </c>
      <c r="F330" s="100" t="s">
        <v>878</v>
      </c>
      <c r="G330" s="100" t="s">
        <v>876</v>
      </c>
      <c r="H330" s="69" t="s">
        <v>829</v>
      </c>
      <c r="I330" s="162">
        <v>4973</v>
      </c>
    </row>
    <row r="331" spans="1:9" ht="24">
      <c r="A331" s="20"/>
      <c r="B331" t="s">
        <v>566</v>
      </c>
      <c r="C331" s="68" t="s">
        <v>1015</v>
      </c>
      <c r="D331" s="100" t="s">
        <v>880</v>
      </c>
      <c r="E331" s="100" t="s">
        <v>873</v>
      </c>
      <c r="F331" s="100" t="s">
        <v>878</v>
      </c>
      <c r="G331" s="100" t="s">
        <v>877</v>
      </c>
      <c r="H331" s="69" t="s">
        <v>829</v>
      </c>
      <c r="I331" s="162">
        <v>5388</v>
      </c>
    </row>
    <row r="332" spans="1:9" ht="24">
      <c r="A332" s="20"/>
      <c r="B332" t="s">
        <v>567</v>
      </c>
      <c r="C332" s="68" t="s">
        <v>1016</v>
      </c>
      <c r="D332" s="100" t="s">
        <v>880</v>
      </c>
      <c r="E332" s="100" t="s">
        <v>874</v>
      </c>
      <c r="F332" s="100" t="s">
        <v>878</v>
      </c>
      <c r="G332" s="100" t="s">
        <v>876</v>
      </c>
      <c r="H332" s="69" t="s">
        <v>829</v>
      </c>
      <c r="I332" s="162">
        <v>6963</v>
      </c>
    </row>
    <row r="333" spans="1:9" ht="24">
      <c r="A333" s="20"/>
      <c r="B333" t="s">
        <v>568</v>
      </c>
      <c r="C333" s="68" t="s">
        <v>1017</v>
      </c>
      <c r="D333" s="100" t="s">
        <v>880</v>
      </c>
      <c r="E333" s="100" t="s">
        <v>874</v>
      </c>
      <c r="F333" s="100" t="s">
        <v>878</v>
      </c>
      <c r="G333" s="100" t="s">
        <v>877</v>
      </c>
      <c r="H333" s="69" t="s">
        <v>829</v>
      </c>
      <c r="I333" s="162">
        <v>7626</v>
      </c>
    </row>
    <row r="334" spans="1:9" ht="24">
      <c r="A334" s="20"/>
      <c r="B334" t="s">
        <v>569</v>
      </c>
      <c r="C334" s="68" t="s">
        <v>1020</v>
      </c>
      <c r="D334" s="100" t="s">
        <v>880</v>
      </c>
      <c r="E334" s="100" t="s">
        <v>875</v>
      </c>
      <c r="F334" s="100" t="s">
        <v>878</v>
      </c>
      <c r="G334" s="100" t="s">
        <v>876</v>
      </c>
      <c r="H334" s="69" t="s">
        <v>829</v>
      </c>
      <c r="I334" s="162">
        <v>7722</v>
      </c>
    </row>
    <row r="335" spans="1:9" ht="24">
      <c r="A335" s="20"/>
      <c r="B335" t="s">
        <v>570</v>
      </c>
      <c r="C335" s="68" t="s">
        <v>1021</v>
      </c>
      <c r="D335" s="100" t="s">
        <v>880</v>
      </c>
      <c r="E335" s="100" t="s">
        <v>875</v>
      </c>
      <c r="F335" s="100" t="s">
        <v>878</v>
      </c>
      <c r="G335" s="100" t="s">
        <v>877</v>
      </c>
      <c r="H335" s="69" t="s">
        <v>829</v>
      </c>
      <c r="I335" s="162">
        <v>8522</v>
      </c>
    </row>
    <row r="336" spans="1:9" ht="24">
      <c r="A336" s="20"/>
      <c r="B336" t="s">
        <v>569</v>
      </c>
      <c r="C336" s="68" t="s">
        <v>1018</v>
      </c>
      <c r="D336" s="100" t="s">
        <v>880</v>
      </c>
      <c r="E336" s="100" t="s">
        <v>875</v>
      </c>
      <c r="F336" s="100" t="s">
        <v>878</v>
      </c>
      <c r="G336" s="100" t="s">
        <v>876</v>
      </c>
      <c r="H336" s="69" t="s">
        <v>829</v>
      </c>
      <c r="I336" s="162">
        <v>8288</v>
      </c>
    </row>
    <row r="337" spans="1:9" ht="24">
      <c r="A337" s="20"/>
      <c r="B337" t="s">
        <v>570</v>
      </c>
      <c r="C337" s="68" t="s">
        <v>1019</v>
      </c>
      <c r="D337" s="100" t="s">
        <v>880</v>
      </c>
      <c r="E337" s="100" t="s">
        <v>875</v>
      </c>
      <c r="F337" s="100" t="s">
        <v>878</v>
      </c>
      <c r="G337" s="100" t="s">
        <v>877</v>
      </c>
      <c r="H337" s="69" t="s">
        <v>829</v>
      </c>
      <c r="I337" s="162">
        <v>9117</v>
      </c>
    </row>
    <row r="338" spans="1:9" ht="24">
      <c r="A338" s="20"/>
      <c r="B338" t="s">
        <v>569</v>
      </c>
      <c r="C338" s="68" t="s">
        <v>1022</v>
      </c>
      <c r="D338" s="100" t="s">
        <v>880</v>
      </c>
      <c r="E338" s="100" t="s">
        <v>875</v>
      </c>
      <c r="F338" s="100" t="s">
        <v>878</v>
      </c>
      <c r="G338" s="100" t="s">
        <v>876</v>
      </c>
      <c r="H338" s="69" t="s">
        <v>829</v>
      </c>
      <c r="I338" s="162">
        <v>9396</v>
      </c>
    </row>
    <row r="339" spans="1:9" ht="24">
      <c r="A339" s="20"/>
      <c r="B339" t="s">
        <v>570</v>
      </c>
      <c r="C339" s="68" t="s">
        <v>1023</v>
      </c>
      <c r="D339" s="100" t="s">
        <v>880</v>
      </c>
      <c r="E339" s="100" t="s">
        <v>875</v>
      </c>
      <c r="F339" s="100" t="s">
        <v>878</v>
      </c>
      <c r="G339" s="100" t="s">
        <v>877</v>
      </c>
      <c r="H339" s="69" t="s">
        <v>829</v>
      </c>
      <c r="I339" s="162">
        <v>10216</v>
      </c>
    </row>
    <row r="340" spans="1:9" ht="28.5" customHeight="1">
      <c r="A340" s="20"/>
      <c r="C340" s="240" t="s">
        <v>1082</v>
      </c>
      <c r="D340" s="241"/>
      <c r="E340" s="241"/>
      <c r="F340" s="241"/>
      <c r="G340" s="241"/>
      <c r="H340" s="241"/>
      <c r="I340" s="241"/>
    </row>
    <row r="341" spans="1:9" ht="42" customHeight="1">
      <c r="A341" s="20"/>
      <c r="C341" s="153" t="s">
        <v>1</v>
      </c>
      <c r="D341" s="154"/>
      <c r="E341" s="154"/>
      <c r="F341" s="154"/>
      <c r="G341" s="246" t="s">
        <v>971</v>
      </c>
      <c r="H341" s="247"/>
      <c r="I341" s="169" t="s">
        <v>5</v>
      </c>
    </row>
    <row r="342" spans="1:9" ht="49.5" customHeight="1">
      <c r="A342" s="20"/>
      <c r="C342" s="68" t="s">
        <v>962</v>
      </c>
      <c r="D342" s="88"/>
      <c r="E342" s="88"/>
      <c r="F342" s="88"/>
      <c r="G342" s="248" t="s">
        <v>1051</v>
      </c>
      <c r="H342" s="249"/>
      <c r="I342" s="162">
        <v>1075</v>
      </c>
    </row>
    <row r="343" spans="1:9" ht="43.5" customHeight="1">
      <c r="A343" s="20"/>
      <c r="C343" s="191" t="s">
        <v>963</v>
      </c>
      <c r="D343" s="88"/>
      <c r="E343" s="88"/>
      <c r="F343" s="88"/>
      <c r="G343" s="248" t="s">
        <v>1052</v>
      </c>
      <c r="H343" s="249"/>
      <c r="I343" s="170">
        <v>1310</v>
      </c>
    </row>
    <row r="344" spans="1:9" ht="16.5" customHeight="1">
      <c r="A344" s="20"/>
      <c r="C344" s="238" t="s">
        <v>1026</v>
      </c>
      <c r="D344" s="239"/>
      <c r="E344" s="239"/>
      <c r="F344" s="239"/>
      <c r="G344" s="239"/>
      <c r="H344" s="239"/>
      <c r="I344" s="239"/>
    </row>
    <row r="345" spans="1:9" ht="33" customHeight="1">
      <c r="A345" s="20"/>
      <c r="C345" s="195" t="s">
        <v>964</v>
      </c>
      <c r="D345" s="196"/>
      <c r="E345" s="196"/>
      <c r="F345" s="196"/>
      <c r="G345" s="232" t="s">
        <v>1053</v>
      </c>
      <c r="H345" s="233"/>
      <c r="I345" s="198">
        <v>253</v>
      </c>
    </row>
    <row r="346" spans="1:9" ht="30.75" customHeight="1">
      <c r="A346" s="20"/>
      <c r="C346" s="195" t="s">
        <v>965</v>
      </c>
      <c r="D346" s="196"/>
      <c r="E346" s="196"/>
      <c r="F346" s="196"/>
      <c r="G346" s="232" t="s">
        <v>972</v>
      </c>
      <c r="H346" s="233"/>
      <c r="I346" s="199">
        <v>473</v>
      </c>
    </row>
    <row r="347" spans="1:9" ht="37.5" customHeight="1">
      <c r="A347" s="20"/>
      <c r="C347" s="195" t="s">
        <v>966</v>
      </c>
      <c r="D347" s="196"/>
      <c r="E347" s="196"/>
      <c r="F347" s="196"/>
      <c r="G347" s="232" t="s">
        <v>973</v>
      </c>
      <c r="H347" s="233"/>
      <c r="I347" s="200">
        <v>29</v>
      </c>
    </row>
    <row r="348" spans="1:9" ht="30.75" customHeight="1">
      <c r="A348" s="20"/>
      <c r="C348" s="195" t="s">
        <v>967</v>
      </c>
      <c r="D348" s="196"/>
      <c r="E348" s="196"/>
      <c r="F348" s="196"/>
      <c r="G348" s="232" t="s">
        <v>974</v>
      </c>
      <c r="H348" s="233"/>
      <c r="I348" s="200">
        <v>55</v>
      </c>
    </row>
    <row r="349" spans="1:9" ht="30.75" customHeight="1">
      <c r="A349" s="20"/>
      <c r="C349" s="195" t="s">
        <v>968</v>
      </c>
      <c r="D349" s="196"/>
      <c r="E349" s="196"/>
      <c r="F349" s="196"/>
      <c r="G349" s="242" t="s">
        <v>975</v>
      </c>
      <c r="H349" s="243"/>
      <c r="I349" s="200">
        <v>11</v>
      </c>
    </row>
    <row r="350" spans="1:9" ht="30.75" customHeight="1">
      <c r="A350" s="20"/>
      <c r="C350" s="195" t="s">
        <v>969</v>
      </c>
      <c r="D350" s="196"/>
      <c r="E350" s="196"/>
      <c r="F350" s="196"/>
      <c r="G350" s="242" t="s">
        <v>976</v>
      </c>
      <c r="H350" s="243"/>
      <c r="I350" s="200">
        <v>11</v>
      </c>
    </row>
    <row r="351" spans="1:9" ht="30" customHeight="1">
      <c r="A351" s="20"/>
      <c r="C351" s="195" t="s">
        <v>970</v>
      </c>
      <c r="D351" s="196"/>
      <c r="E351" s="196"/>
      <c r="F351" s="196"/>
      <c r="G351" s="242" t="s">
        <v>977</v>
      </c>
      <c r="H351" s="243"/>
      <c r="I351" s="200">
        <v>15</v>
      </c>
    </row>
    <row r="352" spans="1:9" ht="30" customHeight="1">
      <c r="A352" s="20"/>
      <c r="C352" s="195" t="s">
        <v>979</v>
      </c>
      <c r="D352" s="196"/>
      <c r="E352" s="196"/>
      <c r="F352" s="196"/>
      <c r="G352" s="232" t="s">
        <v>980</v>
      </c>
      <c r="H352" s="233"/>
      <c r="I352" s="200">
        <v>40.6</v>
      </c>
    </row>
    <row r="353" spans="1:9" ht="30" customHeight="1">
      <c r="A353" s="20"/>
      <c r="C353" s="195" t="s">
        <v>978</v>
      </c>
      <c r="D353" s="196"/>
      <c r="E353" s="196"/>
      <c r="F353" s="196"/>
      <c r="G353" s="232" t="s">
        <v>981</v>
      </c>
      <c r="H353" s="233"/>
      <c r="I353" s="200">
        <v>35.9</v>
      </c>
    </row>
    <row r="354" spans="1:9" ht="30" customHeight="1">
      <c r="A354" s="20"/>
      <c r="C354" s="195" t="s">
        <v>1027</v>
      </c>
      <c r="D354" s="197"/>
      <c r="E354" s="197"/>
      <c r="F354" s="197"/>
      <c r="G354" s="232" t="s">
        <v>1028</v>
      </c>
      <c r="H354" s="233"/>
      <c r="I354" s="199">
        <v>405</v>
      </c>
    </row>
    <row r="355" spans="1:9" ht="30" customHeight="1">
      <c r="A355" s="20"/>
      <c r="C355" s="240" t="s">
        <v>1083</v>
      </c>
      <c r="D355" s="241"/>
      <c r="E355" s="241"/>
      <c r="F355" s="241"/>
      <c r="G355" s="241"/>
      <c r="H355" s="241"/>
      <c r="I355" s="241"/>
    </row>
    <row r="356" spans="1:9" ht="42" customHeight="1">
      <c r="A356" s="20"/>
      <c r="C356" s="191" t="s">
        <v>1029</v>
      </c>
      <c r="D356" s="182"/>
      <c r="E356" s="182"/>
      <c r="F356" s="182"/>
      <c r="G356" s="232" t="s">
        <v>1040</v>
      </c>
      <c r="H356" s="233"/>
      <c r="I356" s="170">
        <v>8222.4449999999997</v>
      </c>
    </row>
    <row r="357" spans="1:9" ht="39.75" customHeight="1">
      <c r="A357" s="20"/>
      <c r="C357" s="191" t="s">
        <v>1030</v>
      </c>
      <c r="D357" s="182"/>
      <c r="E357" s="182"/>
      <c r="F357" s="182"/>
      <c r="G357" s="232" t="s">
        <v>1041</v>
      </c>
      <c r="H357" s="233"/>
      <c r="I357" s="170">
        <v>15387.718499999997</v>
      </c>
    </row>
    <row r="358" spans="1:9" ht="42" customHeight="1">
      <c r="A358" s="20"/>
      <c r="C358" s="191" t="s">
        <v>1031</v>
      </c>
      <c r="D358" s="182"/>
      <c r="E358" s="182"/>
      <c r="F358" s="182"/>
      <c r="G358" s="232" t="s">
        <v>1042</v>
      </c>
      <c r="H358" s="233"/>
      <c r="I358" s="170">
        <v>19185.704999999998</v>
      </c>
    </row>
    <row r="359" spans="1:9" ht="42" customHeight="1">
      <c r="A359" s="20"/>
      <c r="C359" s="191" t="s">
        <v>1032</v>
      </c>
      <c r="D359" s="182"/>
      <c r="E359" s="182"/>
      <c r="F359" s="182"/>
      <c r="G359" s="232" t="s">
        <v>1043</v>
      </c>
      <c r="H359" s="233"/>
      <c r="I359" s="170">
        <v>19968.794999999998</v>
      </c>
    </row>
    <row r="360" spans="1:9" ht="39" customHeight="1">
      <c r="A360" s="20"/>
      <c r="C360" s="191" t="s">
        <v>1033</v>
      </c>
      <c r="D360" s="182"/>
      <c r="E360" s="182"/>
      <c r="F360" s="182"/>
      <c r="G360" s="232" t="s">
        <v>1044</v>
      </c>
      <c r="H360" s="233"/>
      <c r="I360" s="170">
        <v>20849.771249999998</v>
      </c>
    </row>
    <row r="361" spans="1:9" ht="39" customHeight="1">
      <c r="A361" s="20"/>
      <c r="C361" s="191" t="s">
        <v>1034</v>
      </c>
      <c r="D361" s="182"/>
      <c r="E361" s="182"/>
      <c r="F361" s="182"/>
      <c r="G361" s="232" t="s">
        <v>1045</v>
      </c>
      <c r="H361" s="233"/>
      <c r="I361" s="170">
        <v>24275.789999999997</v>
      </c>
    </row>
    <row r="362" spans="1:9" ht="39" customHeight="1">
      <c r="A362" s="20"/>
      <c r="C362" s="191" t="s">
        <v>1035</v>
      </c>
      <c r="D362" s="182"/>
      <c r="E362" s="182"/>
      <c r="F362" s="182"/>
      <c r="G362" s="232" t="s">
        <v>1046</v>
      </c>
      <c r="H362" s="233"/>
      <c r="I362" s="170">
        <v>15387.718499999997</v>
      </c>
    </row>
    <row r="363" spans="1:9" ht="39" customHeight="1">
      <c r="A363" s="20"/>
      <c r="C363" s="191" t="s">
        <v>1036</v>
      </c>
      <c r="D363" s="182"/>
      <c r="E363" s="182"/>
      <c r="F363" s="182"/>
      <c r="G363" s="232" t="s">
        <v>1047</v>
      </c>
      <c r="H363" s="233"/>
      <c r="I363" s="170">
        <v>19185.704999999998</v>
      </c>
    </row>
    <row r="364" spans="1:9" ht="39" customHeight="1">
      <c r="A364" s="20"/>
      <c r="C364" s="191" t="s">
        <v>1037</v>
      </c>
      <c r="D364" s="182"/>
      <c r="E364" s="182"/>
      <c r="F364" s="182"/>
      <c r="G364" s="232" t="s">
        <v>1048</v>
      </c>
      <c r="H364" s="233"/>
      <c r="I364" s="170">
        <v>19968.794999999998</v>
      </c>
    </row>
    <row r="365" spans="1:9" ht="39" customHeight="1">
      <c r="A365" s="20"/>
      <c r="C365" s="191" t="s">
        <v>1038</v>
      </c>
      <c r="D365" s="182"/>
      <c r="E365" s="182"/>
      <c r="F365" s="182"/>
      <c r="G365" s="232" t="s">
        <v>1049</v>
      </c>
      <c r="H365" s="233"/>
      <c r="I365" s="170">
        <v>20849.771249999998</v>
      </c>
    </row>
    <row r="366" spans="1:9" ht="39" customHeight="1">
      <c r="A366" s="20"/>
      <c r="C366" s="191" t="s">
        <v>1039</v>
      </c>
      <c r="D366" s="182"/>
      <c r="E366" s="182"/>
      <c r="F366" s="182"/>
      <c r="G366" s="232" t="s">
        <v>1050</v>
      </c>
      <c r="H366" s="233"/>
      <c r="I366" s="170">
        <v>24275.789999999997</v>
      </c>
    </row>
    <row r="367" spans="1:9" ht="18" customHeight="1">
      <c r="A367" s="20"/>
      <c r="C367" s="236" t="s">
        <v>1055</v>
      </c>
      <c r="D367" s="237"/>
      <c r="E367" s="237"/>
      <c r="F367" s="237"/>
      <c r="G367" s="237"/>
      <c r="H367" s="237"/>
      <c r="I367" s="237"/>
    </row>
    <row r="368" spans="1:9" ht="24" customHeight="1">
      <c r="A368" s="20"/>
      <c r="C368" s="191" t="s">
        <v>1056</v>
      </c>
      <c r="D368" s="183" t="s">
        <v>1057</v>
      </c>
      <c r="E368" s="189"/>
      <c r="F368" s="189"/>
      <c r="G368" s="232" t="s">
        <v>1057</v>
      </c>
      <c r="H368" s="233" t="s">
        <v>1057</v>
      </c>
      <c r="I368" s="170">
        <v>610.8101999999999</v>
      </c>
    </row>
    <row r="369" spans="1:9" ht="21.75" customHeight="1">
      <c r="A369" s="20"/>
      <c r="C369" s="191" t="s">
        <v>1058</v>
      </c>
      <c r="D369" s="183" t="s">
        <v>1059</v>
      </c>
      <c r="E369" s="189"/>
      <c r="F369" s="189"/>
      <c r="G369" s="232" t="s">
        <v>1059</v>
      </c>
      <c r="H369" s="233" t="s">
        <v>1059</v>
      </c>
      <c r="I369" s="170">
        <v>927.96164999999985</v>
      </c>
    </row>
    <row r="370" spans="1:9" ht="21" customHeight="1">
      <c r="A370" s="20"/>
      <c r="C370" s="191" t="s">
        <v>1060</v>
      </c>
      <c r="D370" s="183" t="s">
        <v>1061</v>
      </c>
      <c r="E370" s="190"/>
      <c r="F370" s="190"/>
      <c r="G370" s="232" t="s">
        <v>1061</v>
      </c>
      <c r="H370" s="233" t="s">
        <v>1061</v>
      </c>
      <c r="I370" s="170">
        <v>1421.30835</v>
      </c>
    </row>
    <row r="371" spans="1:9" ht="25.5" customHeight="1">
      <c r="A371" s="20"/>
      <c r="C371" s="191" t="s">
        <v>1062</v>
      </c>
      <c r="D371" s="183" t="s">
        <v>1063</v>
      </c>
      <c r="E371" s="190"/>
      <c r="F371" s="190"/>
      <c r="G371" s="232" t="s">
        <v>1063</v>
      </c>
      <c r="H371" s="233"/>
      <c r="I371" s="170">
        <v>1679.7280499999997</v>
      </c>
    </row>
    <row r="372" spans="1:9" ht="21" customHeight="1">
      <c r="A372" s="20"/>
      <c r="C372" s="238" t="s">
        <v>1065</v>
      </c>
      <c r="D372" s="239"/>
      <c r="E372" s="239"/>
      <c r="F372" s="239"/>
      <c r="G372" s="239"/>
      <c r="H372" s="239"/>
      <c r="I372" s="239"/>
    </row>
    <row r="373" spans="1:9" ht="21" customHeight="1">
      <c r="A373" s="20"/>
      <c r="C373" s="191" t="s">
        <v>1027</v>
      </c>
      <c r="D373" s="182"/>
      <c r="E373" s="182"/>
      <c r="F373" s="182"/>
      <c r="G373" s="234" t="s">
        <v>1028</v>
      </c>
      <c r="H373" s="235"/>
      <c r="I373" s="170">
        <v>405</v>
      </c>
    </row>
    <row r="374" spans="1:9" ht="13.5" customHeight="1">
      <c r="A374" s="20"/>
      <c r="C374" s="192"/>
      <c r="D374" s="190"/>
      <c r="E374" s="190"/>
      <c r="F374" s="190"/>
      <c r="G374" s="194"/>
      <c r="H374" s="194"/>
      <c r="I374" s="193"/>
    </row>
    <row r="375" spans="1:9">
      <c r="A375" s="20"/>
      <c r="C375" s="20"/>
      <c r="D375" s="22"/>
      <c r="E375" s="22"/>
      <c r="F375" s="22"/>
      <c r="G375" s="22"/>
      <c r="H375" s="22"/>
      <c r="I375" s="155"/>
    </row>
    <row r="376" spans="1:9">
      <c r="A376" s="20"/>
      <c r="C376" s="207"/>
      <c r="D376" s="22"/>
      <c r="E376" s="22"/>
      <c r="F376" s="22"/>
      <c r="G376" s="22"/>
      <c r="H376" s="22"/>
      <c r="I376" s="155"/>
    </row>
    <row r="460" spans="1:9">
      <c r="A460" s="20"/>
      <c r="C460" s="45"/>
      <c r="I460" s="171"/>
    </row>
    <row r="461" spans="1:9">
      <c r="A461" s="20"/>
      <c r="C461" s="45"/>
      <c r="I461" s="171"/>
    </row>
    <row r="462" spans="1:9">
      <c r="A462" s="20"/>
      <c r="C462" s="45"/>
      <c r="I462" s="171"/>
    </row>
    <row r="463" spans="1:9">
      <c r="A463" s="20"/>
      <c r="C463" s="45"/>
      <c r="I463" s="171"/>
    </row>
    <row r="464" spans="1:9">
      <c r="A464" s="20"/>
      <c r="C464" s="45"/>
      <c r="I464" s="171"/>
    </row>
    <row r="465" spans="1:9">
      <c r="A465" s="20"/>
      <c r="C465" s="45"/>
      <c r="I465" s="171"/>
    </row>
    <row r="466" spans="1:9">
      <c r="A466" s="20"/>
      <c r="C466" s="45"/>
      <c r="I466" s="171"/>
    </row>
    <row r="467" spans="1:9">
      <c r="A467" s="20"/>
      <c r="C467" s="45"/>
      <c r="I467" s="171"/>
    </row>
    <row r="468" spans="1:9">
      <c r="A468" s="20"/>
      <c r="C468" s="45"/>
      <c r="I468" s="171"/>
    </row>
    <row r="469" spans="1:9">
      <c r="A469" s="20"/>
      <c r="C469" s="45"/>
      <c r="I469" s="171"/>
    </row>
    <row r="470" spans="1:9">
      <c r="A470" s="20"/>
      <c r="C470" s="11"/>
    </row>
    <row r="471" spans="1:9">
      <c r="A471" s="20"/>
      <c r="C471" s="11"/>
    </row>
    <row r="472" spans="1:9">
      <c r="A472" s="20"/>
      <c r="C472" s="11"/>
    </row>
    <row r="473" spans="1:9">
      <c r="C473" s="11"/>
    </row>
    <row r="474" spans="1:9">
      <c r="C474" s="11"/>
    </row>
    <row r="475" spans="1:9">
      <c r="C475" s="11"/>
    </row>
    <row r="476" spans="1:9">
      <c r="C476" s="11"/>
    </row>
    <row r="477" spans="1:9">
      <c r="C477" s="11"/>
    </row>
    <row r="478" spans="1:9">
      <c r="C478" s="11"/>
    </row>
    <row r="479" spans="1:9">
      <c r="C479" s="11"/>
    </row>
    <row r="480" spans="1:9">
      <c r="C480" s="11"/>
    </row>
    <row r="481" spans="3:3">
      <c r="C481" s="11"/>
    </row>
  </sheetData>
  <sheetProtection sort="0" autoFilter="0"/>
  <autoFilter ref="D16:I459"/>
  <mergeCells count="60">
    <mergeCell ref="C183:I183"/>
    <mergeCell ref="C241:I241"/>
    <mergeCell ref="G354:H354"/>
    <mergeCell ref="G351:H351"/>
    <mergeCell ref="C340:I340"/>
    <mergeCell ref="G341:H341"/>
    <mergeCell ref="G342:H342"/>
    <mergeCell ref="G343:H343"/>
    <mergeCell ref="G352:H352"/>
    <mergeCell ref="G353:H353"/>
    <mergeCell ref="C293:I293"/>
    <mergeCell ref="C295:I295"/>
    <mergeCell ref="C302:I302"/>
    <mergeCell ref="C321:I321"/>
    <mergeCell ref="C290:I290"/>
    <mergeCell ref="C344:I344"/>
    <mergeCell ref="G350:H350"/>
    <mergeCell ref="G345:H345"/>
    <mergeCell ref="G346:H346"/>
    <mergeCell ref="G347:H347"/>
    <mergeCell ref="G348:H348"/>
    <mergeCell ref="G349:H349"/>
    <mergeCell ref="G358:H358"/>
    <mergeCell ref="G359:H359"/>
    <mergeCell ref="G360:H360"/>
    <mergeCell ref="G361:H361"/>
    <mergeCell ref="C355:I355"/>
    <mergeCell ref="G356:H356"/>
    <mergeCell ref="C65:I65"/>
    <mergeCell ref="C72:I72"/>
    <mergeCell ref="C89:I89"/>
    <mergeCell ref="G370:H370"/>
    <mergeCell ref="G373:H373"/>
    <mergeCell ref="C367:I367"/>
    <mergeCell ref="G368:H368"/>
    <mergeCell ref="G369:H369"/>
    <mergeCell ref="C372:I372"/>
    <mergeCell ref="G371:H371"/>
    <mergeCell ref="G362:H362"/>
    <mergeCell ref="G363:H363"/>
    <mergeCell ref="G364:H364"/>
    <mergeCell ref="G365:H365"/>
    <mergeCell ref="G366:H366"/>
    <mergeCell ref="G357:H357"/>
    <mergeCell ref="C18:I18"/>
    <mergeCell ref="C280:I280"/>
    <mergeCell ref="C286:I286"/>
    <mergeCell ref="C283:I283"/>
    <mergeCell ref="C287:I287"/>
    <mergeCell ref="C157:I157"/>
    <mergeCell ref="C164:I164"/>
    <mergeCell ref="C181:I181"/>
    <mergeCell ref="C274:I274"/>
    <mergeCell ref="C277:I277"/>
    <mergeCell ref="C94:I94"/>
    <mergeCell ref="C109:I109"/>
    <mergeCell ref="C116:I116"/>
    <mergeCell ref="C134:I134"/>
    <mergeCell ref="C141:I141"/>
    <mergeCell ref="C45:I45"/>
  </mergeCells>
  <pageMargins left="0.98425196850393704" right="0.43307086614173229" top="0.27559055118110237" bottom="0.39370078740157483" header="0.23622047244094491" footer="0.35433070866141736"/>
  <pageSetup paperSize="9" scale="29" fitToHeight="10" orientation="portrait" horizontalDpi="300" verticalDpi="300" r:id="rId1"/>
  <headerFooter alignWithMargins="0"/>
  <rowBreaks count="6" manualBreakCount="6">
    <brk id="63" max="16383" man="1"/>
    <brk id="107" max="16383" man="1"/>
    <brk id="155" max="16383" man="1"/>
    <brk id="216" max="16383" man="1"/>
    <brk id="282" max="16383" man="1"/>
    <brk id="4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9"/>
  <sheetViews>
    <sheetView topLeftCell="C76" workbookViewId="0">
      <selection activeCell="C90" sqref="A90:XFD92"/>
    </sheetView>
  </sheetViews>
  <sheetFormatPr defaultRowHeight="12.75"/>
  <cols>
    <col min="1" max="1" width="12.85546875" hidden="1" customWidth="1"/>
    <col min="2" max="2" width="85.5703125" hidden="1" customWidth="1"/>
    <col min="3" max="3" width="60.5703125" customWidth="1"/>
    <col min="4" max="4" width="76.140625" bestFit="1" customWidth="1"/>
    <col min="5" max="5" width="9.7109375" bestFit="1" customWidth="1"/>
  </cols>
  <sheetData>
    <row r="3" spans="1:8" ht="15.75">
      <c r="A3" s="1"/>
      <c r="B3" s="2"/>
      <c r="C3" s="1"/>
      <c r="D3" s="3"/>
      <c r="E3" s="4"/>
    </row>
    <row r="4" spans="1:8" ht="15.75">
      <c r="A4" s="1"/>
      <c r="B4" s="2"/>
      <c r="C4" s="1"/>
      <c r="D4" s="5"/>
      <c r="E4" s="4"/>
    </row>
    <row r="5" spans="1:8" ht="15.75">
      <c r="A5" s="1"/>
      <c r="B5" s="2"/>
      <c r="C5" s="1"/>
      <c r="D5" s="6"/>
      <c r="E5" s="4"/>
    </row>
    <row r="6" spans="1:8" ht="15.75">
      <c r="A6" s="1"/>
      <c r="B6" s="2"/>
      <c r="C6" s="1"/>
      <c r="D6" s="7"/>
      <c r="E6" s="4"/>
    </row>
    <row r="7" spans="1:8" ht="6.75" customHeight="1">
      <c r="A7" s="1"/>
      <c r="B7" s="2"/>
      <c r="C7" s="1"/>
      <c r="D7" s="4"/>
      <c r="E7" s="4"/>
    </row>
    <row r="8" spans="1:8" ht="15.75">
      <c r="A8" s="1"/>
      <c r="B8" s="2"/>
      <c r="C8" s="1"/>
      <c r="D8" s="7"/>
      <c r="E8" s="4"/>
    </row>
    <row r="9" spans="1:8" ht="18">
      <c r="A9" s="9"/>
      <c r="B9" s="10"/>
      <c r="C9" s="8" t="s">
        <v>0</v>
      </c>
      <c r="D9" s="6"/>
      <c r="E9" s="11"/>
    </row>
    <row r="10" spans="1:8" ht="18">
      <c r="A10" s="1"/>
      <c r="C10" s="10" t="str">
        <f>Увлажнители!C8</f>
        <v xml:space="preserve">Действителен с 01.07.2015 </v>
      </c>
      <c r="D10" s="12"/>
      <c r="E10" s="13"/>
    </row>
    <row r="11" spans="1:8" ht="18">
      <c r="A11" s="1"/>
      <c r="C11" s="10" t="s">
        <v>785</v>
      </c>
      <c r="D11" s="12"/>
      <c r="E11" s="13"/>
    </row>
    <row r="12" spans="1:8" ht="5.25" customHeight="1">
      <c r="A12" s="1"/>
      <c r="C12" s="10"/>
      <c r="D12" s="12"/>
      <c r="E12" s="13"/>
    </row>
    <row r="13" spans="1:8" ht="6" customHeight="1">
      <c r="A13" s="1"/>
      <c r="C13" s="10"/>
      <c r="D13" s="12"/>
      <c r="E13" s="13"/>
    </row>
    <row r="14" spans="1:8" ht="12.75" customHeight="1"/>
    <row r="15" spans="1:8" hidden="1"/>
    <row r="16" spans="1:8" ht="15.75">
      <c r="A16" s="16"/>
      <c r="B16" s="16" t="s">
        <v>571</v>
      </c>
      <c r="C16" s="224" t="s">
        <v>572</v>
      </c>
      <c r="D16" s="225"/>
      <c r="E16" s="225"/>
      <c r="F16" s="225"/>
      <c r="G16" s="225"/>
      <c r="H16" s="252"/>
    </row>
    <row r="17" spans="1:8" ht="38.25">
      <c r="A17" s="20"/>
      <c r="C17" s="205" t="s">
        <v>1</v>
      </c>
      <c r="D17" s="205" t="s">
        <v>4</v>
      </c>
      <c r="E17" s="83" t="s">
        <v>1079</v>
      </c>
      <c r="F17" s="14"/>
      <c r="G17" s="14"/>
      <c r="H17" s="117"/>
    </row>
    <row r="18" spans="1:8">
      <c r="A18" s="20"/>
      <c r="B18" s="19" t="s">
        <v>573</v>
      </c>
      <c r="C18" s="222" t="s">
        <v>574</v>
      </c>
      <c r="D18" s="223"/>
      <c r="E18" s="223"/>
      <c r="F18" s="91"/>
      <c r="G18" s="91"/>
      <c r="H18" s="118"/>
    </row>
    <row r="19" spans="1:8" ht="15.75" customHeight="1">
      <c r="A19" s="20"/>
      <c r="B19" s="43" t="s">
        <v>575</v>
      </c>
      <c r="C19" s="115" t="s">
        <v>576</v>
      </c>
      <c r="D19" s="94"/>
      <c r="E19" s="70"/>
      <c r="F19" s="91"/>
      <c r="G19" s="91"/>
      <c r="H19" s="118"/>
    </row>
    <row r="20" spans="1:8">
      <c r="A20" s="20" t="s">
        <v>578</v>
      </c>
      <c r="B20" t="s">
        <v>579</v>
      </c>
      <c r="C20" s="68" t="s">
        <v>577</v>
      </c>
      <c r="D20" s="100" t="s">
        <v>580</v>
      </c>
      <c r="E20" s="162">
        <v>668</v>
      </c>
      <c r="F20" s="91"/>
      <c r="G20" s="91"/>
      <c r="H20" s="118"/>
    </row>
    <row r="21" spans="1:8">
      <c r="A21" s="20" t="s">
        <v>582</v>
      </c>
      <c r="B21" t="s">
        <v>583</v>
      </c>
      <c r="C21" s="68" t="s">
        <v>581</v>
      </c>
      <c r="D21" s="100" t="s">
        <v>584</v>
      </c>
      <c r="E21" s="162">
        <v>668</v>
      </c>
      <c r="F21" s="91"/>
      <c r="G21" s="91"/>
      <c r="H21" s="118"/>
    </row>
    <row r="22" spans="1:8">
      <c r="A22" s="20" t="s">
        <v>586</v>
      </c>
      <c r="B22" t="s">
        <v>587</v>
      </c>
      <c r="C22" s="68" t="s">
        <v>585</v>
      </c>
      <c r="D22" s="100" t="s">
        <v>588</v>
      </c>
      <c r="E22" s="162">
        <v>109</v>
      </c>
      <c r="F22" s="91"/>
      <c r="G22" s="91"/>
      <c r="H22" s="118"/>
    </row>
    <row r="23" spans="1:8">
      <c r="A23" s="20" t="s">
        <v>590</v>
      </c>
      <c r="B23" t="s">
        <v>591</v>
      </c>
      <c r="C23" s="68" t="s">
        <v>589</v>
      </c>
      <c r="D23" s="100" t="s">
        <v>592</v>
      </c>
      <c r="E23" s="162">
        <v>1724</v>
      </c>
      <c r="F23" s="91"/>
      <c r="G23" s="91"/>
      <c r="H23" s="118"/>
    </row>
    <row r="24" spans="1:8">
      <c r="A24" s="20"/>
      <c r="B24" s="19" t="s">
        <v>593</v>
      </c>
      <c r="C24" s="222" t="s">
        <v>594</v>
      </c>
      <c r="D24" s="223"/>
      <c r="E24" s="223"/>
      <c r="F24" s="91"/>
      <c r="G24" s="91"/>
      <c r="H24" s="118"/>
    </row>
    <row r="25" spans="1:8">
      <c r="A25" s="20" t="s">
        <v>596</v>
      </c>
      <c r="B25" t="s">
        <v>597</v>
      </c>
      <c r="C25" s="68" t="s">
        <v>595</v>
      </c>
      <c r="D25" s="100" t="s">
        <v>598</v>
      </c>
      <c r="E25" s="162">
        <v>114</v>
      </c>
      <c r="F25" s="91"/>
      <c r="G25" s="91"/>
      <c r="H25" s="118"/>
    </row>
    <row r="26" spans="1:8">
      <c r="A26" s="20" t="s">
        <v>600</v>
      </c>
      <c r="B26" t="s">
        <v>601</v>
      </c>
      <c r="C26" s="68" t="s">
        <v>599</v>
      </c>
      <c r="D26" s="100" t="s">
        <v>602</v>
      </c>
      <c r="E26" s="162">
        <v>130</v>
      </c>
      <c r="F26" s="91"/>
      <c r="G26" s="91"/>
      <c r="H26" s="118"/>
    </row>
    <row r="27" spans="1:8" s="173" customFormat="1">
      <c r="A27" s="172" t="s">
        <v>604</v>
      </c>
      <c r="B27" s="173" t="s">
        <v>605</v>
      </c>
      <c r="C27" s="174" t="s">
        <v>603</v>
      </c>
      <c r="D27" s="175" t="s">
        <v>610</v>
      </c>
      <c r="E27" s="162">
        <v>142</v>
      </c>
      <c r="F27" s="176"/>
      <c r="G27" s="176"/>
      <c r="H27" s="177"/>
    </row>
    <row r="28" spans="1:8" s="173" customFormat="1">
      <c r="A28" s="172" t="s">
        <v>608</v>
      </c>
      <c r="B28" s="178" t="s">
        <v>609</v>
      </c>
      <c r="C28" s="179" t="s">
        <v>607</v>
      </c>
      <c r="D28" s="175" t="s">
        <v>606</v>
      </c>
      <c r="E28" s="162">
        <v>175</v>
      </c>
      <c r="F28" s="176"/>
      <c r="G28" s="176"/>
      <c r="H28" s="177"/>
    </row>
    <row r="29" spans="1:8">
      <c r="A29" s="20" t="s">
        <v>612</v>
      </c>
      <c r="B29" t="s">
        <v>613</v>
      </c>
      <c r="C29" s="68" t="s">
        <v>611</v>
      </c>
      <c r="D29" s="100" t="s">
        <v>614</v>
      </c>
      <c r="E29" s="162">
        <v>130</v>
      </c>
      <c r="F29" s="91"/>
      <c r="G29" s="91"/>
      <c r="H29" s="118"/>
    </row>
    <row r="30" spans="1:8">
      <c r="A30" s="20" t="s">
        <v>616</v>
      </c>
      <c r="B30" t="s">
        <v>617</v>
      </c>
      <c r="C30" s="68" t="s">
        <v>615</v>
      </c>
      <c r="D30" s="100" t="s">
        <v>618</v>
      </c>
      <c r="E30" s="162">
        <v>158</v>
      </c>
      <c r="F30" s="91"/>
      <c r="G30" s="91"/>
      <c r="H30" s="118"/>
    </row>
    <row r="31" spans="1:8">
      <c r="A31" s="20" t="s">
        <v>620</v>
      </c>
      <c r="B31" t="s">
        <v>621</v>
      </c>
      <c r="C31" s="68" t="s">
        <v>619</v>
      </c>
      <c r="D31" s="100" t="s">
        <v>622</v>
      </c>
      <c r="E31" s="162">
        <v>175</v>
      </c>
      <c r="F31" s="91"/>
      <c r="G31" s="91"/>
      <c r="H31" s="118"/>
    </row>
    <row r="32" spans="1:8">
      <c r="A32" s="20" t="s">
        <v>624</v>
      </c>
      <c r="B32" t="s">
        <v>625</v>
      </c>
      <c r="C32" s="68" t="s">
        <v>623</v>
      </c>
      <c r="D32" s="100" t="s">
        <v>626</v>
      </c>
      <c r="E32" s="162">
        <v>216</v>
      </c>
      <c r="F32" s="91"/>
      <c r="G32" s="91"/>
      <c r="H32" s="118"/>
    </row>
    <row r="33" spans="1:8">
      <c r="A33" s="20" t="s">
        <v>628</v>
      </c>
      <c r="B33" t="s">
        <v>629</v>
      </c>
      <c r="C33" s="68" t="s">
        <v>627</v>
      </c>
      <c r="D33" s="100" t="s">
        <v>630</v>
      </c>
      <c r="E33" s="162">
        <v>233</v>
      </c>
      <c r="F33" s="91"/>
      <c r="G33" s="91"/>
      <c r="H33" s="118"/>
    </row>
    <row r="34" spans="1:8">
      <c r="A34" s="20" t="s">
        <v>632</v>
      </c>
      <c r="B34" t="s">
        <v>633</v>
      </c>
      <c r="C34" s="68" t="s">
        <v>631</v>
      </c>
      <c r="D34" s="100" t="s">
        <v>634</v>
      </c>
      <c r="E34" s="162">
        <v>241</v>
      </c>
      <c r="F34" s="91"/>
      <c r="G34" s="91"/>
      <c r="H34" s="118"/>
    </row>
    <row r="35" spans="1:8">
      <c r="A35" s="20" t="s">
        <v>636</v>
      </c>
      <c r="B35" t="s">
        <v>637</v>
      </c>
      <c r="C35" s="68" t="s">
        <v>635</v>
      </c>
      <c r="D35" s="100" t="s">
        <v>638</v>
      </c>
      <c r="E35" s="162">
        <v>249</v>
      </c>
      <c r="F35" s="91"/>
      <c r="G35" s="91"/>
      <c r="H35" s="118"/>
    </row>
    <row r="36" spans="1:8">
      <c r="A36" s="20" t="s">
        <v>640</v>
      </c>
      <c r="B36" t="s">
        <v>641</v>
      </c>
      <c r="C36" s="68" t="s">
        <v>639</v>
      </c>
      <c r="D36" s="100" t="s">
        <v>642</v>
      </c>
      <c r="E36" s="162">
        <v>307</v>
      </c>
      <c r="F36" s="91"/>
      <c r="G36" s="91"/>
      <c r="H36" s="118"/>
    </row>
    <row r="37" spans="1:8">
      <c r="A37" s="20" t="s">
        <v>644</v>
      </c>
      <c r="B37" t="s">
        <v>645</v>
      </c>
      <c r="C37" s="68" t="s">
        <v>643</v>
      </c>
      <c r="D37" s="100" t="s">
        <v>646</v>
      </c>
      <c r="E37" s="162">
        <v>332</v>
      </c>
      <c r="F37" s="91"/>
      <c r="G37" s="91"/>
      <c r="H37" s="118"/>
    </row>
    <row r="38" spans="1:8">
      <c r="A38" s="20" t="s">
        <v>648</v>
      </c>
      <c r="B38" t="s">
        <v>649</v>
      </c>
      <c r="C38" s="68" t="s">
        <v>647</v>
      </c>
      <c r="D38" s="100" t="s">
        <v>650</v>
      </c>
      <c r="E38" s="162">
        <v>349</v>
      </c>
      <c r="F38" s="91"/>
      <c r="G38" s="91"/>
      <c r="H38" s="118"/>
    </row>
    <row r="39" spans="1:8">
      <c r="A39" s="20" t="s">
        <v>652</v>
      </c>
      <c r="B39" t="s">
        <v>653</v>
      </c>
      <c r="C39" s="68" t="s">
        <v>651</v>
      </c>
      <c r="D39" s="100" t="s">
        <v>654</v>
      </c>
      <c r="E39" s="162">
        <v>415</v>
      </c>
      <c r="F39" s="91"/>
      <c r="G39" s="91"/>
      <c r="H39" s="118"/>
    </row>
    <row r="40" spans="1:8">
      <c r="A40" s="20" t="s">
        <v>656</v>
      </c>
      <c r="B40" s="38" t="s">
        <v>657</v>
      </c>
      <c r="C40" s="98" t="s">
        <v>655</v>
      </c>
      <c r="D40" s="100" t="s">
        <v>658</v>
      </c>
      <c r="E40" s="162">
        <v>497</v>
      </c>
      <c r="F40" s="91"/>
      <c r="G40" s="91"/>
      <c r="H40" s="118"/>
    </row>
    <row r="41" spans="1:8" ht="25.5">
      <c r="A41" s="20"/>
      <c r="B41" s="19" t="s">
        <v>660</v>
      </c>
      <c r="C41" s="222" t="s">
        <v>893</v>
      </c>
      <c r="D41" s="223"/>
      <c r="E41" s="223"/>
      <c r="F41" s="91"/>
      <c r="G41" s="91"/>
      <c r="H41" s="118"/>
    </row>
    <row r="42" spans="1:8">
      <c r="A42" s="20" t="s">
        <v>662</v>
      </c>
      <c r="B42" t="s">
        <v>663</v>
      </c>
      <c r="C42" s="68" t="s">
        <v>661</v>
      </c>
      <c r="D42" s="100" t="s">
        <v>664</v>
      </c>
      <c r="E42" s="70">
        <v>114</v>
      </c>
      <c r="F42" s="91"/>
      <c r="G42" s="91"/>
      <c r="H42" s="118"/>
    </row>
    <row r="43" spans="1:8">
      <c r="A43" s="20" t="s">
        <v>666</v>
      </c>
      <c r="B43" t="s">
        <v>667</v>
      </c>
      <c r="C43" s="68" t="s">
        <v>665</v>
      </c>
      <c r="D43" s="100" t="s">
        <v>668</v>
      </c>
      <c r="E43" s="70">
        <v>130</v>
      </c>
      <c r="F43" s="91"/>
      <c r="G43" s="91"/>
      <c r="H43" s="118"/>
    </row>
    <row r="44" spans="1:8">
      <c r="A44" s="20" t="s">
        <v>670</v>
      </c>
      <c r="B44" t="s">
        <v>617</v>
      </c>
      <c r="C44" s="68" t="s">
        <v>669</v>
      </c>
      <c r="D44" s="100" t="s">
        <v>671</v>
      </c>
      <c r="E44" s="70">
        <v>158</v>
      </c>
      <c r="F44" s="91"/>
      <c r="G44" s="91"/>
      <c r="H44" s="118"/>
    </row>
    <row r="45" spans="1:8">
      <c r="A45" s="20" t="s">
        <v>673</v>
      </c>
      <c r="B45" t="s">
        <v>621</v>
      </c>
      <c r="C45" s="68" t="s">
        <v>672</v>
      </c>
      <c r="D45" s="100" t="s">
        <v>674</v>
      </c>
      <c r="E45" s="70">
        <v>175</v>
      </c>
      <c r="F45" s="91"/>
      <c r="G45" s="91"/>
      <c r="H45" s="118"/>
    </row>
    <row r="46" spans="1:8">
      <c r="A46" s="20" t="s">
        <v>676</v>
      </c>
      <c r="B46" t="s">
        <v>677</v>
      </c>
      <c r="C46" s="68" t="s">
        <v>675</v>
      </c>
      <c r="D46" s="100" t="s">
        <v>678</v>
      </c>
      <c r="E46" s="70">
        <v>249</v>
      </c>
      <c r="F46" s="91"/>
      <c r="G46" s="91"/>
      <c r="H46" s="118"/>
    </row>
    <row r="47" spans="1:8">
      <c r="A47" s="20"/>
      <c r="C47" s="73"/>
      <c r="D47" s="114" t="s">
        <v>659</v>
      </c>
      <c r="E47" s="70"/>
      <c r="F47" s="91"/>
      <c r="G47" s="91"/>
      <c r="H47" s="118"/>
    </row>
    <row r="48" spans="1:8">
      <c r="A48" s="20"/>
      <c r="B48" s="19" t="s">
        <v>679</v>
      </c>
      <c r="C48" s="222" t="s">
        <v>680</v>
      </c>
      <c r="D48" s="223"/>
      <c r="E48" s="223"/>
      <c r="F48" s="91"/>
      <c r="G48" s="91"/>
      <c r="H48" s="118"/>
    </row>
    <row r="49" spans="1:8">
      <c r="A49" s="11" t="s">
        <v>682</v>
      </c>
      <c r="B49" s="38" t="s">
        <v>683</v>
      </c>
      <c r="C49" s="98" t="s">
        <v>681</v>
      </c>
      <c r="D49" s="100" t="s">
        <v>684</v>
      </c>
      <c r="E49" s="70">
        <v>50</v>
      </c>
      <c r="F49" s="91"/>
      <c r="G49" s="91"/>
      <c r="H49" s="118"/>
    </row>
    <row r="50" spans="1:8">
      <c r="A50" s="20" t="s">
        <v>686</v>
      </c>
      <c r="B50" s="38" t="s">
        <v>687</v>
      </c>
      <c r="C50" s="68" t="s">
        <v>685</v>
      </c>
      <c r="D50" s="100" t="s">
        <v>688</v>
      </c>
      <c r="E50" s="70">
        <v>50</v>
      </c>
      <c r="F50" s="91"/>
      <c r="G50" s="91"/>
      <c r="H50" s="118"/>
    </row>
    <row r="51" spans="1:8">
      <c r="A51" s="20" t="s">
        <v>690</v>
      </c>
      <c r="B51" s="38" t="s">
        <v>691</v>
      </c>
      <c r="C51" s="119" t="s">
        <v>689</v>
      </c>
      <c r="D51" s="102" t="s">
        <v>692</v>
      </c>
      <c r="E51" s="70">
        <v>50</v>
      </c>
      <c r="F51" s="91"/>
      <c r="G51" s="91"/>
      <c r="H51" s="118"/>
    </row>
    <row r="52" spans="1:8" ht="16.5" customHeight="1">
      <c r="A52" s="106"/>
      <c r="B52" s="111" t="s">
        <v>693</v>
      </c>
      <c r="C52" s="222" t="s">
        <v>694</v>
      </c>
      <c r="D52" s="223"/>
      <c r="E52" s="223"/>
      <c r="F52" s="91"/>
      <c r="G52" s="118"/>
      <c r="H52" s="118"/>
    </row>
    <row r="53" spans="1:8">
      <c r="A53" s="20" t="s">
        <v>696</v>
      </c>
      <c r="B53" t="s">
        <v>697</v>
      </c>
      <c r="C53" s="89" t="s">
        <v>695</v>
      </c>
      <c r="D53" s="103" t="s">
        <v>698</v>
      </c>
      <c r="E53" s="70">
        <v>201</v>
      </c>
      <c r="F53" s="91"/>
      <c r="G53" s="118"/>
      <c r="H53" s="118"/>
    </row>
    <row r="54" spans="1:8" ht="19.5" customHeight="1">
      <c r="A54" s="20" t="s">
        <v>700</v>
      </c>
      <c r="B54" t="s">
        <v>701</v>
      </c>
      <c r="C54" s="68" t="s">
        <v>699</v>
      </c>
      <c r="D54" s="100" t="s">
        <v>702</v>
      </c>
      <c r="E54" s="70">
        <v>210</v>
      </c>
      <c r="F54" s="91"/>
      <c r="G54" s="118"/>
      <c r="H54" s="118"/>
    </row>
    <row r="55" spans="1:8" ht="15.75">
      <c r="A55" s="17"/>
      <c r="B55" s="17" t="s">
        <v>703</v>
      </c>
      <c r="C55" s="112" t="s">
        <v>704</v>
      </c>
      <c r="D55" s="113"/>
      <c r="E55" s="113"/>
      <c r="F55" s="91"/>
      <c r="G55" s="118"/>
      <c r="H55" s="118"/>
    </row>
    <row r="56" spans="1:8">
      <c r="A56" s="20"/>
      <c r="B56" s="44" t="s">
        <v>705</v>
      </c>
      <c r="C56" s="222" t="s">
        <v>706</v>
      </c>
      <c r="D56" s="223"/>
      <c r="E56" s="223"/>
      <c r="F56" s="91"/>
      <c r="G56" s="118"/>
      <c r="H56" s="118"/>
    </row>
    <row r="57" spans="1:8">
      <c r="A57" s="20" t="s">
        <v>708</v>
      </c>
      <c r="B57" t="s">
        <v>709</v>
      </c>
      <c r="C57" s="68" t="s">
        <v>707</v>
      </c>
      <c r="D57" s="100" t="s">
        <v>710</v>
      </c>
      <c r="E57" s="162">
        <v>47</v>
      </c>
      <c r="F57" s="91"/>
      <c r="G57" s="118"/>
      <c r="H57" s="118"/>
    </row>
    <row r="58" spans="1:8">
      <c r="A58" s="20" t="s">
        <v>712</v>
      </c>
      <c r="B58" t="s">
        <v>713</v>
      </c>
      <c r="C58" s="68" t="s">
        <v>711</v>
      </c>
      <c r="D58" s="100" t="s">
        <v>714</v>
      </c>
      <c r="E58" s="162">
        <v>59</v>
      </c>
      <c r="F58" s="91"/>
      <c r="G58" s="118"/>
      <c r="H58" s="118"/>
    </row>
    <row r="59" spans="1:8">
      <c r="A59" s="20" t="s">
        <v>716</v>
      </c>
      <c r="B59" t="s">
        <v>717</v>
      </c>
      <c r="C59" s="68" t="s">
        <v>715</v>
      </c>
      <c r="D59" s="100" t="s">
        <v>718</v>
      </c>
      <c r="E59" s="162">
        <v>88</v>
      </c>
      <c r="F59" s="91"/>
      <c r="G59" s="118"/>
      <c r="H59" s="118"/>
    </row>
    <row r="60" spans="1:8">
      <c r="A60" s="20" t="s">
        <v>719</v>
      </c>
      <c r="B60" t="s">
        <v>720</v>
      </c>
      <c r="C60" s="68" t="s">
        <v>1067</v>
      </c>
      <c r="D60" s="100" t="s">
        <v>721</v>
      </c>
      <c r="E60" s="162">
        <v>24</v>
      </c>
      <c r="F60" s="91"/>
      <c r="G60" s="91"/>
      <c r="H60" s="118"/>
    </row>
    <row r="61" spans="1:8">
      <c r="A61" s="20" t="s">
        <v>722</v>
      </c>
      <c r="B61" t="s">
        <v>723</v>
      </c>
      <c r="C61" s="68" t="s">
        <v>1068</v>
      </c>
      <c r="D61" s="100" t="s">
        <v>724</v>
      </c>
      <c r="E61" s="162">
        <v>36</v>
      </c>
      <c r="F61" s="91"/>
      <c r="G61" s="91"/>
      <c r="H61" s="118"/>
    </row>
    <row r="62" spans="1:8" ht="24">
      <c r="A62" s="20" t="s">
        <v>725</v>
      </c>
      <c r="B62" t="s">
        <v>726</v>
      </c>
      <c r="C62" s="68" t="s">
        <v>1069</v>
      </c>
      <c r="D62" s="100" t="s">
        <v>727</v>
      </c>
      <c r="E62" s="162">
        <v>63</v>
      </c>
      <c r="F62" s="91"/>
      <c r="G62" s="91"/>
      <c r="H62" s="118"/>
    </row>
    <row r="63" spans="1:8" ht="24">
      <c r="A63" s="20" t="s">
        <v>729</v>
      </c>
      <c r="B63" t="s">
        <v>730</v>
      </c>
      <c r="C63" s="68" t="s">
        <v>728</v>
      </c>
      <c r="D63" s="100" t="s">
        <v>731</v>
      </c>
      <c r="E63" s="162">
        <v>10</v>
      </c>
      <c r="F63" s="91"/>
      <c r="G63" s="91"/>
      <c r="H63" s="118"/>
    </row>
    <row r="64" spans="1:8" ht="24">
      <c r="A64" s="20" t="s">
        <v>733</v>
      </c>
      <c r="B64" t="s">
        <v>734</v>
      </c>
      <c r="C64" s="68" t="s">
        <v>732</v>
      </c>
      <c r="D64" s="100" t="s">
        <v>735</v>
      </c>
      <c r="E64" s="162">
        <v>13</v>
      </c>
      <c r="F64" s="91"/>
      <c r="G64" s="91"/>
      <c r="H64" s="118"/>
    </row>
    <row r="65" spans="1:8">
      <c r="A65" s="20" t="s">
        <v>737</v>
      </c>
      <c r="B65" t="s">
        <v>738</v>
      </c>
      <c r="C65" s="68" t="s">
        <v>736</v>
      </c>
      <c r="D65" s="100" t="s">
        <v>739</v>
      </c>
      <c r="E65" s="162">
        <v>6</v>
      </c>
      <c r="F65" s="91"/>
      <c r="G65" s="91"/>
      <c r="H65" s="118"/>
    </row>
    <row r="66" spans="1:8">
      <c r="A66" s="20" t="s">
        <v>741</v>
      </c>
      <c r="B66" t="s">
        <v>742</v>
      </c>
      <c r="C66" s="68" t="s">
        <v>740</v>
      </c>
      <c r="D66" s="100" t="s">
        <v>743</v>
      </c>
      <c r="E66" s="162">
        <v>50</v>
      </c>
      <c r="F66" s="91"/>
      <c r="G66" s="91"/>
      <c r="H66" s="118"/>
    </row>
    <row r="67" spans="1:8">
      <c r="A67" s="20"/>
      <c r="B67" s="34" t="s">
        <v>744</v>
      </c>
      <c r="C67" s="222" t="s">
        <v>745</v>
      </c>
      <c r="D67" s="223"/>
      <c r="E67" s="223"/>
      <c r="F67" s="91"/>
      <c r="G67" s="91"/>
      <c r="H67" s="118"/>
    </row>
    <row r="68" spans="1:8">
      <c r="A68" s="20" t="s">
        <v>747</v>
      </c>
      <c r="B68" t="s">
        <v>748</v>
      </c>
      <c r="C68" s="68" t="s">
        <v>746</v>
      </c>
      <c r="D68" s="100" t="s">
        <v>749</v>
      </c>
      <c r="E68" s="162">
        <v>18</v>
      </c>
      <c r="F68" s="91"/>
      <c r="G68" s="91"/>
      <c r="H68" s="118"/>
    </row>
    <row r="69" spans="1:8">
      <c r="A69" s="20" t="s">
        <v>751</v>
      </c>
      <c r="B69" t="s">
        <v>752</v>
      </c>
      <c r="C69" s="68" t="s">
        <v>750</v>
      </c>
      <c r="D69" s="100" t="s">
        <v>753</v>
      </c>
      <c r="E69" s="162">
        <v>21</v>
      </c>
      <c r="F69" s="91"/>
      <c r="G69" s="91"/>
      <c r="H69" s="118"/>
    </row>
    <row r="70" spans="1:8">
      <c r="A70" s="20"/>
      <c r="B70" s="37" t="s">
        <v>754</v>
      </c>
      <c r="C70" s="222" t="s">
        <v>755</v>
      </c>
      <c r="D70" s="223"/>
      <c r="E70" s="223"/>
      <c r="F70" s="91"/>
      <c r="G70" s="91"/>
      <c r="H70" s="118"/>
    </row>
    <row r="71" spans="1:8">
      <c r="A71" s="20"/>
      <c r="B71" s="46" t="s">
        <v>757</v>
      </c>
      <c r="C71" s="116" t="s">
        <v>756</v>
      </c>
      <c r="D71" s="94" t="s">
        <v>758</v>
      </c>
      <c r="E71" s="162">
        <v>319</v>
      </c>
      <c r="F71" s="91"/>
      <c r="G71" s="91"/>
      <c r="H71" s="118"/>
    </row>
    <row r="72" spans="1:8">
      <c r="A72" s="20"/>
      <c r="B72" s="46" t="s">
        <v>759</v>
      </c>
      <c r="C72" s="116" t="s">
        <v>1073</v>
      </c>
      <c r="D72" s="94" t="s">
        <v>760</v>
      </c>
      <c r="E72" s="162">
        <v>327</v>
      </c>
      <c r="F72" s="91"/>
      <c r="G72" s="91"/>
      <c r="H72" s="118"/>
    </row>
    <row r="73" spans="1:8">
      <c r="A73" s="20"/>
      <c r="B73" s="46" t="s">
        <v>761</v>
      </c>
      <c r="C73" s="116" t="s">
        <v>1074</v>
      </c>
      <c r="D73" s="94" t="s">
        <v>762</v>
      </c>
      <c r="E73" s="162">
        <v>587</v>
      </c>
      <c r="F73" s="91"/>
      <c r="G73" s="91"/>
      <c r="H73" s="118"/>
    </row>
    <row r="74" spans="1:8" ht="15.75">
      <c r="A74" s="17"/>
      <c r="B74" s="17"/>
      <c r="C74" s="112" t="s">
        <v>763</v>
      </c>
      <c r="D74" s="113"/>
      <c r="E74" s="113"/>
      <c r="F74" s="91"/>
      <c r="G74" s="91"/>
      <c r="H74" s="118"/>
    </row>
    <row r="75" spans="1:8" ht="12.75" customHeight="1">
      <c r="A75" s="20"/>
      <c r="C75" s="222" t="s">
        <v>764</v>
      </c>
      <c r="D75" s="223"/>
      <c r="E75" s="223"/>
      <c r="F75" s="91"/>
      <c r="G75" s="91"/>
      <c r="H75" s="118"/>
    </row>
    <row r="76" spans="1:8" ht="24">
      <c r="A76" s="20" t="s">
        <v>766</v>
      </c>
      <c r="C76" s="68" t="s">
        <v>765</v>
      </c>
      <c r="D76" s="100" t="s">
        <v>767</v>
      </c>
      <c r="E76" s="162">
        <v>117</v>
      </c>
      <c r="F76" s="91"/>
      <c r="G76" s="91"/>
      <c r="H76" s="118"/>
    </row>
    <row r="77" spans="1:8">
      <c r="A77" s="20" t="s">
        <v>769</v>
      </c>
      <c r="C77" s="68" t="s">
        <v>768</v>
      </c>
      <c r="D77" s="100" t="s">
        <v>770</v>
      </c>
      <c r="E77" s="162">
        <v>137</v>
      </c>
      <c r="F77" s="91"/>
      <c r="G77" s="91"/>
      <c r="H77" s="118"/>
    </row>
    <row r="78" spans="1:8">
      <c r="A78" s="20"/>
      <c r="C78" s="222" t="s">
        <v>771</v>
      </c>
      <c r="D78" s="223"/>
      <c r="E78" s="223"/>
      <c r="F78" s="91"/>
      <c r="G78" s="91"/>
      <c r="H78" s="118"/>
    </row>
    <row r="79" spans="1:8" ht="24">
      <c r="A79" s="20" t="s">
        <v>773</v>
      </c>
      <c r="C79" s="68" t="s">
        <v>772</v>
      </c>
      <c r="D79" s="100" t="s">
        <v>774</v>
      </c>
      <c r="E79" s="162">
        <v>228</v>
      </c>
      <c r="F79" s="91"/>
      <c r="G79" s="91"/>
      <c r="H79" s="118"/>
    </row>
    <row r="80" spans="1:8" ht="24">
      <c r="A80" s="20" t="s">
        <v>776</v>
      </c>
      <c r="C80" s="68" t="s">
        <v>775</v>
      </c>
      <c r="D80" s="100" t="s">
        <v>777</v>
      </c>
      <c r="E80" s="162">
        <v>356</v>
      </c>
      <c r="F80" s="91"/>
      <c r="G80" s="91"/>
      <c r="H80" s="118"/>
    </row>
    <row r="81" spans="1:8">
      <c r="A81" s="20"/>
      <c r="C81" s="222" t="s">
        <v>778</v>
      </c>
      <c r="D81" s="223"/>
      <c r="E81" s="223"/>
      <c r="F81" s="91"/>
      <c r="G81" s="91"/>
      <c r="H81" s="118"/>
    </row>
    <row r="82" spans="1:8">
      <c r="A82" s="20"/>
      <c r="C82" s="68" t="s">
        <v>779</v>
      </c>
      <c r="D82" s="100" t="s">
        <v>780</v>
      </c>
      <c r="E82" s="162">
        <v>101</v>
      </c>
      <c r="F82" s="91"/>
      <c r="G82" s="91"/>
      <c r="H82" s="118"/>
    </row>
    <row r="83" spans="1:8">
      <c r="A83" s="20"/>
      <c r="C83" s="68" t="s">
        <v>781</v>
      </c>
      <c r="D83" s="100" t="s">
        <v>782</v>
      </c>
      <c r="E83" s="162">
        <v>104</v>
      </c>
      <c r="F83" s="91"/>
      <c r="G83" s="91"/>
      <c r="H83" s="118"/>
    </row>
    <row r="84" spans="1:8">
      <c r="A84" s="20"/>
      <c r="C84" s="68" t="s">
        <v>783</v>
      </c>
      <c r="D84" s="100" t="s">
        <v>784</v>
      </c>
      <c r="E84" s="162">
        <v>171</v>
      </c>
      <c r="F84" s="91"/>
      <c r="G84" s="91"/>
      <c r="H84" s="118"/>
    </row>
    <row r="85" spans="1:8">
      <c r="A85" s="20"/>
      <c r="C85" s="222" t="s">
        <v>1085</v>
      </c>
      <c r="D85" s="223"/>
      <c r="E85" s="223"/>
      <c r="F85" s="91"/>
      <c r="G85" s="91"/>
      <c r="H85" s="118"/>
    </row>
    <row r="86" spans="1:8" ht="33.75" customHeight="1">
      <c r="A86" s="20"/>
      <c r="C86" s="208" t="s">
        <v>1086</v>
      </c>
      <c r="D86" s="100" t="s">
        <v>1087</v>
      </c>
      <c r="E86" s="162">
        <v>122</v>
      </c>
      <c r="F86" s="91"/>
      <c r="G86" s="91"/>
      <c r="H86" s="118"/>
    </row>
    <row r="87" spans="1:8" ht="15.75">
      <c r="C87" s="112" t="s">
        <v>890</v>
      </c>
      <c r="D87" s="113"/>
      <c r="E87" s="113"/>
      <c r="F87" s="91"/>
      <c r="G87" s="91"/>
      <c r="H87" s="118"/>
    </row>
    <row r="88" spans="1:8">
      <c r="C88" s="68" t="s">
        <v>891</v>
      </c>
      <c r="D88" s="68" t="s">
        <v>982</v>
      </c>
      <c r="E88" s="70">
        <v>20.9</v>
      </c>
    </row>
    <row r="89" spans="1:8">
      <c r="C89" s="68" t="s">
        <v>892</v>
      </c>
      <c r="D89" s="68" t="s">
        <v>983</v>
      </c>
      <c r="E89" s="70">
        <v>20.9</v>
      </c>
    </row>
  </sheetData>
  <sheetProtection sort="0" autoFilter="0"/>
  <mergeCells count="13">
    <mergeCell ref="C52:E52"/>
    <mergeCell ref="C56:E56"/>
    <mergeCell ref="C18:E18"/>
    <mergeCell ref="C16:H16"/>
    <mergeCell ref="C24:E24"/>
    <mergeCell ref="C41:E41"/>
    <mergeCell ref="C48:E48"/>
    <mergeCell ref="C85:E85"/>
    <mergeCell ref="C67:E67"/>
    <mergeCell ref="C70:E70"/>
    <mergeCell ref="C75:E75"/>
    <mergeCell ref="C78:E78"/>
    <mergeCell ref="C81:E8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zoomScale="85" workbookViewId="0">
      <selection activeCell="A4" sqref="A4"/>
    </sheetView>
  </sheetViews>
  <sheetFormatPr defaultRowHeight="12.75"/>
  <cols>
    <col min="1" max="1" width="20.28515625" style="57" customWidth="1"/>
    <col min="2" max="2" width="15.85546875" style="57" customWidth="1"/>
    <col min="3" max="3" width="16.7109375" style="57" customWidth="1"/>
    <col min="4" max="4" width="18.42578125" style="57" customWidth="1"/>
    <col min="5" max="5" width="9.140625" style="57"/>
    <col min="6" max="6" width="18.42578125" style="57" customWidth="1"/>
    <col min="7" max="7" width="14.140625" style="57" customWidth="1"/>
    <col min="8" max="8" width="14.7109375" style="57" customWidth="1"/>
    <col min="9" max="9" width="19.5703125" style="57" customWidth="1"/>
    <col min="10" max="256" width="9.140625" style="57"/>
    <col min="257" max="257" width="20.28515625" style="57" customWidth="1"/>
    <col min="258" max="258" width="15.85546875" style="57" customWidth="1"/>
    <col min="259" max="259" width="16.7109375" style="57" customWidth="1"/>
    <col min="260" max="260" width="18.42578125" style="57" customWidth="1"/>
    <col min="261" max="261" width="9.140625" style="57"/>
    <col min="262" max="262" width="18.42578125" style="57" customWidth="1"/>
    <col min="263" max="263" width="14.140625" style="57" customWidth="1"/>
    <col min="264" max="264" width="14.7109375" style="57" customWidth="1"/>
    <col min="265" max="265" width="19.5703125" style="57" customWidth="1"/>
    <col min="266" max="512" width="9.140625" style="57"/>
    <col min="513" max="513" width="20.28515625" style="57" customWidth="1"/>
    <col min="514" max="514" width="15.85546875" style="57" customWidth="1"/>
    <col min="515" max="515" width="16.7109375" style="57" customWidth="1"/>
    <col min="516" max="516" width="18.42578125" style="57" customWidth="1"/>
    <col min="517" max="517" width="9.140625" style="57"/>
    <col min="518" max="518" width="18.42578125" style="57" customWidth="1"/>
    <col min="519" max="519" width="14.140625" style="57" customWidth="1"/>
    <col min="520" max="520" width="14.7109375" style="57" customWidth="1"/>
    <col min="521" max="521" width="19.5703125" style="57" customWidth="1"/>
    <col min="522" max="768" width="9.140625" style="57"/>
    <col min="769" max="769" width="20.28515625" style="57" customWidth="1"/>
    <col min="770" max="770" width="15.85546875" style="57" customWidth="1"/>
    <col min="771" max="771" width="16.7109375" style="57" customWidth="1"/>
    <col min="772" max="772" width="18.42578125" style="57" customWidth="1"/>
    <col min="773" max="773" width="9.140625" style="57"/>
    <col min="774" max="774" width="18.42578125" style="57" customWidth="1"/>
    <col min="775" max="775" width="14.140625" style="57" customWidth="1"/>
    <col min="776" max="776" width="14.7109375" style="57" customWidth="1"/>
    <col min="777" max="777" width="19.5703125" style="57" customWidth="1"/>
    <col min="778" max="1024" width="9.140625" style="57"/>
    <col min="1025" max="1025" width="20.28515625" style="57" customWidth="1"/>
    <col min="1026" max="1026" width="15.85546875" style="57" customWidth="1"/>
    <col min="1027" max="1027" width="16.7109375" style="57" customWidth="1"/>
    <col min="1028" max="1028" width="18.42578125" style="57" customWidth="1"/>
    <col min="1029" max="1029" width="9.140625" style="57"/>
    <col min="1030" max="1030" width="18.42578125" style="57" customWidth="1"/>
    <col min="1031" max="1031" width="14.140625" style="57" customWidth="1"/>
    <col min="1032" max="1032" width="14.7109375" style="57" customWidth="1"/>
    <col min="1033" max="1033" width="19.5703125" style="57" customWidth="1"/>
    <col min="1034" max="1280" width="9.140625" style="57"/>
    <col min="1281" max="1281" width="20.28515625" style="57" customWidth="1"/>
    <col min="1282" max="1282" width="15.85546875" style="57" customWidth="1"/>
    <col min="1283" max="1283" width="16.7109375" style="57" customWidth="1"/>
    <col min="1284" max="1284" width="18.42578125" style="57" customWidth="1"/>
    <col min="1285" max="1285" width="9.140625" style="57"/>
    <col min="1286" max="1286" width="18.42578125" style="57" customWidth="1"/>
    <col min="1287" max="1287" width="14.140625" style="57" customWidth="1"/>
    <col min="1288" max="1288" width="14.7109375" style="57" customWidth="1"/>
    <col min="1289" max="1289" width="19.5703125" style="57" customWidth="1"/>
    <col min="1290" max="1536" width="9.140625" style="57"/>
    <col min="1537" max="1537" width="20.28515625" style="57" customWidth="1"/>
    <col min="1538" max="1538" width="15.85546875" style="57" customWidth="1"/>
    <col min="1539" max="1539" width="16.7109375" style="57" customWidth="1"/>
    <col min="1540" max="1540" width="18.42578125" style="57" customWidth="1"/>
    <col min="1541" max="1541" width="9.140625" style="57"/>
    <col min="1542" max="1542" width="18.42578125" style="57" customWidth="1"/>
    <col min="1543" max="1543" width="14.140625" style="57" customWidth="1"/>
    <col min="1544" max="1544" width="14.7109375" style="57" customWidth="1"/>
    <col min="1545" max="1545" width="19.5703125" style="57" customWidth="1"/>
    <col min="1546" max="1792" width="9.140625" style="57"/>
    <col min="1793" max="1793" width="20.28515625" style="57" customWidth="1"/>
    <col min="1794" max="1794" width="15.85546875" style="57" customWidth="1"/>
    <col min="1795" max="1795" width="16.7109375" style="57" customWidth="1"/>
    <col min="1796" max="1796" width="18.42578125" style="57" customWidth="1"/>
    <col min="1797" max="1797" width="9.140625" style="57"/>
    <col min="1798" max="1798" width="18.42578125" style="57" customWidth="1"/>
    <col min="1799" max="1799" width="14.140625" style="57" customWidth="1"/>
    <col min="1800" max="1800" width="14.7109375" style="57" customWidth="1"/>
    <col min="1801" max="1801" width="19.5703125" style="57" customWidth="1"/>
    <col min="1802" max="2048" width="9.140625" style="57"/>
    <col min="2049" max="2049" width="20.28515625" style="57" customWidth="1"/>
    <col min="2050" max="2050" width="15.85546875" style="57" customWidth="1"/>
    <col min="2051" max="2051" width="16.7109375" style="57" customWidth="1"/>
    <col min="2052" max="2052" width="18.42578125" style="57" customWidth="1"/>
    <col min="2053" max="2053" width="9.140625" style="57"/>
    <col min="2054" max="2054" width="18.42578125" style="57" customWidth="1"/>
    <col min="2055" max="2055" width="14.140625" style="57" customWidth="1"/>
    <col min="2056" max="2056" width="14.7109375" style="57" customWidth="1"/>
    <col min="2057" max="2057" width="19.5703125" style="57" customWidth="1"/>
    <col min="2058" max="2304" width="9.140625" style="57"/>
    <col min="2305" max="2305" width="20.28515625" style="57" customWidth="1"/>
    <col min="2306" max="2306" width="15.85546875" style="57" customWidth="1"/>
    <col min="2307" max="2307" width="16.7109375" style="57" customWidth="1"/>
    <col min="2308" max="2308" width="18.42578125" style="57" customWidth="1"/>
    <col min="2309" max="2309" width="9.140625" style="57"/>
    <col min="2310" max="2310" width="18.42578125" style="57" customWidth="1"/>
    <col min="2311" max="2311" width="14.140625" style="57" customWidth="1"/>
    <col min="2312" max="2312" width="14.7109375" style="57" customWidth="1"/>
    <col min="2313" max="2313" width="19.5703125" style="57" customWidth="1"/>
    <col min="2314" max="2560" width="9.140625" style="57"/>
    <col min="2561" max="2561" width="20.28515625" style="57" customWidth="1"/>
    <col min="2562" max="2562" width="15.85546875" style="57" customWidth="1"/>
    <col min="2563" max="2563" width="16.7109375" style="57" customWidth="1"/>
    <col min="2564" max="2564" width="18.42578125" style="57" customWidth="1"/>
    <col min="2565" max="2565" width="9.140625" style="57"/>
    <col min="2566" max="2566" width="18.42578125" style="57" customWidth="1"/>
    <col min="2567" max="2567" width="14.140625" style="57" customWidth="1"/>
    <col min="2568" max="2568" width="14.7109375" style="57" customWidth="1"/>
    <col min="2569" max="2569" width="19.5703125" style="57" customWidth="1"/>
    <col min="2570" max="2816" width="9.140625" style="57"/>
    <col min="2817" max="2817" width="20.28515625" style="57" customWidth="1"/>
    <col min="2818" max="2818" width="15.85546875" style="57" customWidth="1"/>
    <col min="2819" max="2819" width="16.7109375" style="57" customWidth="1"/>
    <col min="2820" max="2820" width="18.42578125" style="57" customWidth="1"/>
    <col min="2821" max="2821" width="9.140625" style="57"/>
    <col min="2822" max="2822" width="18.42578125" style="57" customWidth="1"/>
    <col min="2823" max="2823" width="14.140625" style="57" customWidth="1"/>
    <col min="2824" max="2824" width="14.7109375" style="57" customWidth="1"/>
    <col min="2825" max="2825" width="19.5703125" style="57" customWidth="1"/>
    <col min="2826" max="3072" width="9.140625" style="57"/>
    <col min="3073" max="3073" width="20.28515625" style="57" customWidth="1"/>
    <col min="3074" max="3074" width="15.85546875" style="57" customWidth="1"/>
    <col min="3075" max="3075" width="16.7109375" style="57" customWidth="1"/>
    <col min="3076" max="3076" width="18.42578125" style="57" customWidth="1"/>
    <col min="3077" max="3077" width="9.140625" style="57"/>
    <col min="3078" max="3078" width="18.42578125" style="57" customWidth="1"/>
    <col min="3079" max="3079" width="14.140625" style="57" customWidth="1"/>
    <col min="3080" max="3080" width="14.7109375" style="57" customWidth="1"/>
    <col min="3081" max="3081" width="19.5703125" style="57" customWidth="1"/>
    <col min="3082" max="3328" width="9.140625" style="57"/>
    <col min="3329" max="3329" width="20.28515625" style="57" customWidth="1"/>
    <col min="3330" max="3330" width="15.85546875" style="57" customWidth="1"/>
    <col min="3331" max="3331" width="16.7109375" style="57" customWidth="1"/>
    <col min="3332" max="3332" width="18.42578125" style="57" customWidth="1"/>
    <col min="3333" max="3333" width="9.140625" style="57"/>
    <col min="3334" max="3334" width="18.42578125" style="57" customWidth="1"/>
    <col min="3335" max="3335" width="14.140625" style="57" customWidth="1"/>
    <col min="3336" max="3336" width="14.7109375" style="57" customWidth="1"/>
    <col min="3337" max="3337" width="19.5703125" style="57" customWidth="1"/>
    <col min="3338" max="3584" width="9.140625" style="57"/>
    <col min="3585" max="3585" width="20.28515625" style="57" customWidth="1"/>
    <col min="3586" max="3586" width="15.85546875" style="57" customWidth="1"/>
    <col min="3587" max="3587" width="16.7109375" style="57" customWidth="1"/>
    <col min="3588" max="3588" width="18.42578125" style="57" customWidth="1"/>
    <col min="3589" max="3589" width="9.140625" style="57"/>
    <col min="3590" max="3590" width="18.42578125" style="57" customWidth="1"/>
    <col min="3591" max="3591" width="14.140625" style="57" customWidth="1"/>
    <col min="3592" max="3592" width="14.7109375" style="57" customWidth="1"/>
    <col min="3593" max="3593" width="19.5703125" style="57" customWidth="1"/>
    <col min="3594" max="3840" width="9.140625" style="57"/>
    <col min="3841" max="3841" width="20.28515625" style="57" customWidth="1"/>
    <col min="3842" max="3842" width="15.85546875" style="57" customWidth="1"/>
    <col min="3843" max="3843" width="16.7109375" style="57" customWidth="1"/>
    <col min="3844" max="3844" width="18.42578125" style="57" customWidth="1"/>
    <col min="3845" max="3845" width="9.140625" style="57"/>
    <col min="3846" max="3846" width="18.42578125" style="57" customWidth="1"/>
    <col min="3847" max="3847" width="14.140625" style="57" customWidth="1"/>
    <col min="3848" max="3848" width="14.7109375" style="57" customWidth="1"/>
    <col min="3849" max="3849" width="19.5703125" style="57" customWidth="1"/>
    <col min="3850" max="4096" width="9.140625" style="57"/>
    <col min="4097" max="4097" width="20.28515625" style="57" customWidth="1"/>
    <col min="4098" max="4098" width="15.85546875" style="57" customWidth="1"/>
    <col min="4099" max="4099" width="16.7109375" style="57" customWidth="1"/>
    <col min="4100" max="4100" width="18.42578125" style="57" customWidth="1"/>
    <col min="4101" max="4101" width="9.140625" style="57"/>
    <col min="4102" max="4102" width="18.42578125" style="57" customWidth="1"/>
    <col min="4103" max="4103" width="14.140625" style="57" customWidth="1"/>
    <col min="4104" max="4104" width="14.7109375" style="57" customWidth="1"/>
    <col min="4105" max="4105" width="19.5703125" style="57" customWidth="1"/>
    <col min="4106" max="4352" width="9.140625" style="57"/>
    <col min="4353" max="4353" width="20.28515625" style="57" customWidth="1"/>
    <col min="4354" max="4354" width="15.85546875" style="57" customWidth="1"/>
    <col min="4355" max="4355" width="16.7109375" style="57" customWidth="1"/>
    <col min="4356" max="4356" width="18.42578125" style="57" customWidth="1"/>
    <col min="4357" max="4357" width="9.140625" style="57"/>
    <col min="4358" max="4358" width="18.42578125" style="57" customWidth="1"/>
    <col min="4359" max="4359" width="14.140625" style="57" customWidth="1"/>
    <col min="4360" max="4360" width="14.7109375" style="57" customWidth="1"/>
    <col min="4361" max="4361" width="19.5703125" style="57" customWidth="1"/>
    <col min="4362" max="4608" width="9.140625" style="57"/>
    <col min="4609" max="4609" width="20.28515625" style="57" customWidth="1"/>
    <col min="4610" max="4610" width="15.85546875" style="57" customWidth="1"/>
    <col min="4611" max="4611" width="16.7109375" style="57" customWidth="1"/>
    <col min="4612" max="4612" width="18.42578125" style="57" customWidth="1"/>
    <col min="4613" max="4613" width="9.140625" style="57"/>
    <col min="4614" max="4614" width="18.42578125" style="57" customWidth="1"/>
    <col min="4615" max="4615" width="14.140625" style="57" customWidth="1"/>
    <col min="4616" max="4616" width="14.7109375" style="57" customWidth="1"/>
    <col min="4617" max="4617" width="19.5703125" style="57" customWidth="1"/>
    <col min="4618" max="4864" width="9.140625" style="57"/>
    <col min="4865" max="4865" width="20.28515625" style="57" customWidth="1"/>
    <col min="4866" max="4866" width="15.85546875" style="57" customWidth="1"/>
    <col min="4867" max="4867" width="16.7109375" style="57" customWidth="1"/>
    <col min="4868" max="4868" width="18.42578125" style="57" customWidth="1"/>
    <col min="4869" max="4869" width="9.140625" style="57"/>
    <col min="4870" max="4870" width="18.42578125" style="57" customWidth="1"/>
    <col min="4871" max="4871" width="14.140625" style="57" customWidth="1"/>
    <col min="4872" max="4872" width="14.7109375" style="57" customWidth="1"/>
    <col min="4873" max="4873" width="19.5703125" style="57" customWidth="1"/>
    <col min="4874" max="5120" width="9.140625" style="57"/>
    <col min="5121" max="5121" width="20.28515625" style="57" customWidth="1"/>
    <col min="5122" max="5122" width="15.85546875" style="57" customWidth="1"/>
    <col min="5123" max="5123" width="16.7109375" style="57" customWidth="1"/>
    <col min="5124" max="5124" width="18.42578125" style="57" customWidth="1"/>
    <col min="5125" max="5125" width="9.140625" style="57"/>
    <col min="5126" max="5126" width="18.42578125" style="57" customWidth="1"/>
    <col min="5127" max="5127" width="14.140625" style="57" customWidth="1"/>
    <col min="5128" max="5128" width="14.7109375" style="57" customWidth="1"/>
    <col min="5129" max="5129" width="19.5703125" style="57" customWidth="1"/>
    <col min="5130" max="5376" width="9.140625" style="57"/>
    <col min="5377" max="5377" width="20.28515625" style="57" customWidth="1"/>
    <col min="5378" max="5378" width="15.85546875" style="57" customWidth="1"/>
    <col min="5379" max="5379" width="16.7109375" style="57" customWidth="1"/>
    <col min="5380" max="5380" width="18.42578125" style="57" customWidth="1"/>
    <col min="5381" max="5381" width="9.140625" style="57"/>
    <col min="5382" max="5382" width="18.42578125" style="57" customWidth="1"/>
    <col min="5383" max="5383" width="14.140625" style="57" customWidth="1"/>
    <col min="5384" max="5384" width="14.7109375" style="57" customWidth="1"/>
    <col min="5385" max="5385" width="19.5703125" style="57" customWidth="1"/>
    <col min="5386" max="5632" width="9.140625" style="57"/>
    <col min="5633" max="5633" width="20.28515625" style="57" customWidth="1"/>
    <col min="5634" max="5634" width="15.85546875" style="57" customWidth="1"/>
    <col min="5635" max="5635" width="16.7109375" style="57" customWidth="1"/>
    <col min="5636" max="5636" width="18.42578125" style="57" customWidth="1"/>
    <col min="5637" max="5637" width="9.140625" style="57"/>
    <col min="5638" max="5638" width="18.42578125" style="57" customWidth="1"/>
    <col min="5639" max="5639" width="14.140625" style="57" customWidth="1"/>
    <col min="5640" max="5640" width="14.7109375" style="57" customWidth="1"/>
    <col min="5641" max="5641" width="19.5703125" style="57" customWidth="1"/>
    <col min="5642" max="5888" width="9.140625" style="57"/>
    <col min="5889" max="5889" width="20.28515625" style="57" customWidth="1"/>
    <col min="5890" max="5890" width="15.85546875" style="57" customWidth="1"/>
    <col min="5891" max="5891" width="16.7109375" style="57" customWidth="1"/>
    <col min="5892" max="5892" width="18.42578125" style="57" customWidth="1"/>
    <col min="5893" max="5893" width="9.140625" style="57"/>
    <col min="5894" max="5894" width="18.42578125" style="57" customWidth="1"/>
    <col min="5895" max="5895" width="14.140625" style="57" customWidth="1"/>
    <col min="5896" max="5896" width="14.7109375" style="57" customWidth="1"/>
    <col min="5897" max="5897" width="19.5703125" style="57" customWidth="1"/>
    <col min="5898" max="6144" width="9.140625" style="57"/>
    <col min="6145" max="6145" width="20.28515625" style="57" customWidth="1"/>
    <col min="6146" max="6146" width="15.85546875" style="57" customWidth="1"/>
    <col min="6147" max="6147" width="16.7109375" style="57" customWidth="1"/>
    <col min="6148" max="6148" width="18.42578125" style="57" customWidth="1"/>
    <col min="6149" max="6149" width="9.140625" style="57"/>
    <col min="6150" max="6150" width="18.42578125" style="57" customWidth="1"/>
    <col min="6151" max="6151" width="14.140625" style="57" customWidth="1"/>
    <col min="6152" max="6152" width="14.7109375" style="57" customWidth="1"/>
    <col min="6153" max="6153" width="19.5703125" style="57" customWidth="1"/>
    <col min="6154" max="6400" width="9.140625" style="57"/>
    <col min="6401" max="6401" width="20.28515625" style="57" customWidth="1"/>
    <col min="6402" max="6402" width="15.85546875" style="57" customWidth="1"/>
    <col min="6403" max="6403" width="16.7109375" style="57" customWidth="1"/>
    <col min="6404" max="6404" width="18.42578125" style="57" customWidth="1"/>
    <col min="6405" max="6405" width="9.140625" style="57"/>
    <col min="6406" max="6406" width="18.42578125" style="57" customWidth="1"/>
    <col min="6407" max="6407" width="14.140625" style="57" customWidth="1"/>
    <col min="6408" max="6408" width="14.7109375" style="57" customWidth="1"/>
    <col min="6409" max="6409" width="19.5703125" style="57" customWidth="1"/>
    <col min="6410" max="6656" width="9.140625" style="57"/>
    <col min="6657" max="6657" width="20.28515625" style="57" customWidth="1"/>
    <col min="6658" max="6658" width="15.85546875" style="57" customWidth="1"/>
    <col min="6659" max="6659" width="16.7109375" style="57" customWidth="1"/>
    <col min="6660" max="6660" width="18.42578125" style="57" customWidth="1"/>
    <col min="6661" max="6661" width="9.140625" style="57"/>
    <col min="6662" max="6662" width="18.42578125" style="57" customWidth="1"/>
    <col min="6663" max="6663" width="14.140625" style="57" customWidth="1"/>
    <col min="6664" max="6664" width="14.7109375" style="57" customWidth="1"/>
    <col min="6665" max="6665" width="19.5703125" style="57" customWidth="1"/>
    <col min="6666" max="6912" width="9.140625" style="57"/>
    <col min="6913" max="6913" width="20.28515625" style="57" customWidth="1"/>
    <col min="6914" max="6914" width="15.85546875" style="57" customWidth="1"/>
    <col min="6915" max="6915" width="16.7109375" style="57" customWidth="1"/>
    <col min="6916" max="6916" width="18.42578125" style="57" customWidth="1"/>
    <col min="6917" max="6917" width="9.140625" style="57"/>
    <col min="6918" max="6918" width="18.42578125" style="57" customWidth="1"/>
    <col min="6919" max="6919" width="14.140625" style="57" customWidth="1"/>
    <col min="6920" max="6920" width="14.7109375" style="57" customWidth="1"/>
    <col min="6921" max="6921" width="19.5703125" style="57" customWidth="1"/>
    <col min="6922" max="7168" width="9.140625" style="57"/>
    <col min="7169" max="7169" width="20.28515625" style="57" customWidth="1"/>
    <col min="7170" max="7170" width="15.85546875" style="57" customWidth="1"/>
    <col min="7171" max="7171" width="16.7109375" style="57" customWidth="1"/>
    <col min="7172" max="7172" width="18.42578125" style="57" customWidth="1"/>
    <col min="7173" max="7173" width="9.140625" style="57"/>
    <col min="7174" max="7174" width="18.42578125" style="57" customWidth="1"/>
    <col min="7175" max="7175" width="14.140625" style="57" customWidth="1"/>
    <col min="7176" max="7176" width="14.7109375" style="57" customWidth="1"/>
    <col min="7177" max="7177" width="19.5703125" style="57" customWidth="1"/>
    <col min="7178" max="7424" width="9.140625" style="57"/>
    <col min="7425" max="7425" width="20.28515625" style="57" customWidth="1"/>
    <col min="7426" max="7426" width="15.85546875" style="57" customWidth="1"/>
    <col min="7427" max="7427" width="16.7109375" style="57" customWidth="1"/>
    <col min="7428" max="7428" width="18.42578125" style="57" customWidth="1"/>
    <col min="7429" max="7429" width="9.140625" style="57"/>
    <col min="7430" max="7430" width="18.42578125" style="57" customWidth="1"/>
    <col min="7431" max="7431" width="14.140625" style="57" customWidth="1"/>
    <col min="7432" max="7432" width="14.7109375" style="57" customWidth="1"/>
    <col min="7433" max="7433" width="19.5703125" style="57" customWidth="1"/>
    <col min="7434" max="7680" width="9.140625" style="57"/>
    <col min="7681" max="7681" width="20.28515625" style="57" customWidth="1"/>
    <col min="7682" max="7682" width="15.85546875" style="57" customWidth="1"/>
    <col min="7683" max="7683" width="16.7109375" style="57" customWidth="1"/>
    <col min="7684" max="7684" width="18.42578125" style="57" customWidth="1"/>
    <col min="7685" max="7685" width="9.140625" style="57"/>
    <col min="7686" max="7686" width="18.42578125" style="57" customWidth="1"/>
    <col min="7687" max="7687" width="14.140625" style="57" customWidth="1"/>
    <col min="7688" max="7688" width="14.7109375" style="57" customWidth="1"/>
    <col min="7689" max="7689" width="19.5703125" style="57" customWidth="1"/>
    <col min="7690" max="7936" width="9.140625" style="57"/>
    <col min="7937" max="7937" width="20.28515625" style="57" customWidth="1"/>
    <col min="7938" max="7938" width="15.85546875" style="57" customWidth="1"/>
    <col min="7939" max="7939" width="16.7109375" style="57" customWidth="1"/>
    <col min="7940" max="7940" width="18.42578125" style="57" customWidth="1"/>
    <col min="7941" max="7941" width="9.140625" style="57"/>
    <col min="7942" max="7942" width="18.42578125" style="57" customWidth="1"/>
    <col min="7943" max="7943" width="14.140625" style="57" customWidth="1"/>
    <col min="7944" max="7944" width="14.7109375" style="57" customWidth="1"/>
    <col min="7945" max="7945" width="19.5703125" style="57" customWidth="1"/>
    <col min="7946" max="8192" width="9.140625" style="57"/>
    <col min="8193" max="8193" width="20.28515625" style="57" customWidth="1"/>
    <col min="8194" max="8194" width="15.85546875" style="57" customWidth="1"/>
    <col min="8195" max="8195" width="16.7109375" style="57" customWidth="1"/>
    <col min="8196" max="8196" width="18.42578125" style="57" customWidth="1"/>
    <col min="8197" max="8197" width="9.140625" style="57"/>
    <col min="8198" max="8198" width="18.42578125" style="57" customWidth="1"/>
    <col min="8199" max="8199" width="14.140625" style="57" customWidth="1"/>
    <col min="8200" max="8200" width="14.7109375" style="57" customWidth="1"/>
    <col min="8201" max="8201" width="19.5703125" style="57" customWidth="1"/>
    <col min="8202" max="8448" width="9.140625" style="57"/>
    <col min="8449" max="8449" width="20.28515625" style="57" customWidth="1"/>
    <col min="8450" max="8450" width="15.85546875" style="57" customWidth="1"/>
    <col min="8451" max="8451" width="16.7109375" style="57" customWidth="1"/>
    <col min="8452" max="8452" width="18.42578125" style="57" customWidth="1"/>
    <col min="8453" max="8453" width="9.140625" style="57"/>
    <col min="8454" max="8454" width="18.42578125" style="57" customWidth="1"/>
    <col min="8455" max="8455" width="14.140625" style="57" customWidth="1"/>
    <col min="8456" max="8456" width="14.7109375" style="57" customWidth="1"/>
    <col min="8457" max="8457" width="19.5703125" style="57" customWidth="1"/>
    <col min="8458" max="8704" width="9.140625" style="57"/>
    <col min="8705" max="8705" width="20.28515625" style="57" customWidth="1"/>
    <col min="8706" max="8706" width="15.85546875" style="57" customWidth="1"/>
    <col min="8707" max="8707" width="16.7109375" style="57" customWidth="1"/>
    <col min="8708" max="8708" width="18.42578125" style="57" customWidth="1"/>
    <col min="8709" max="8709" width="9.140625" style="57"/>
    <col min="8710" max="8710" width="18.42578125" style="57" customWidth="1"/>
    <col min="8711" max="8711" width="14.140625" style="57" customWidth="1"/>
    <col min="8712" max="8712" width="14.7109375" style="57" customWidth="1"/>
    <col min="8713" max="8713" width="19.5703125" style="57" customWidth="1"/>
    <col min="8714" max="8960" width="9.140625" style="57"/>
    <col min="8961" max="8961" width="20.28515625" style="57" customWidth="1"/>
    <col min="8962" max="8962" width="15.85546875" style="57" customWidth="1"/>
    <col min="8963" max="8963" width="16.7109375" style="57" customWidth="1"/>
    <col min="8964" max="8964" width="18.42578125" style="57" customWidth="1"/>
    <col min="8965" max="8965" width="9.140625" style="57"/>
    <col min="8966" max="8966" width="18.42578125" style="57" customWidth="1"/>
    <col min="8967" max="8967" width="14.140625" style="57" customWidth="1"/>
    <col min="8968" max="8968" width="14.7109375" style="57" customWidth="1"/>
    <col min="8969" max="8969" width="19.5703125" style="57" customWidth="1"/>
    <col min="8970" max="9216" width="9.140625" style="57"/>
    <col min="9217" max="9217" width="20.28515625" style="57" customWidth="1"/>
    <col min="9218" max="9218" width="15.85546875" style="57" customWidth="1"/>
    <col min="9219" max="9219" width="16.7109375" style="57" customWidth="1"/>
    <col min="9220" max="9220" width="18.42578125" style="57" customWidth="1"/>
    <col min="9221" max="9221" width="9.140625" style="57"/>
    <col min="9222" max="9222" width="18.42578125" style="57" customWidth="1"/>
    <col min="9223" max="9223" width="14.140625" style="57" customWidth="1"/>
    <col min="9224" max="9224" width="14.7109375" style="57" customWidth="1"/>
    <col min="9225" max="9225" width="19.5703125" style="57" customWidth="1"/>
    <col min="9226" max="9472" width="9.140625" style="57"/>
    <col min="9473" max="9473" width="20.28515625" style="57" customWidth="1"/>
    <col min="9474" max="9474" width="15.85546875" style="57" customWidth="1"/>
    <col min="9475" max="9475" width="16.7109375" style="57" customWidth="1"/>
    <col min="9476" max="9476" width="18.42578125" style="57" customWidth="1"/>
    <col min="9477" max="9477" width="9.140625" style="57"/>
    <col min="9478" max="9478" width="18.42578125" style="57" customWidth="1"/>
    <col min="9479" max="9479" width="14.140625" style="57" customWidth="1"/>
    <col min="9480" max="9480" width="14.7109375" style="57" customWidth="1"/>
    <col min="9481" max="9481" width="19.5703125" style="57" customWidth="1"/>
    <col min="9482" max="9728" width="9.140625" style="57"/>
    <col min="9729" max="9729" width="20.28515625" style="57" customWidth="1"/>
    <col min="9730" max="9730" width="15.85546875" style="57" customWidth="1"/>
    <col min="9731" max="9731" width="16.7109375" style="57" customWidth="1"/>
    <col min="9732" max="9732" width="18.42578125" style="57" customWidth="1"/>
    <col min="9733" max="9733" width="9.140625" style="57"/>
    <col min="9734" max="9734" width="18.42578125" style="57" customWidth="1"/>
    <col min="9735" max="9735" width="14.140625" style="57" customWidth="1"/>
    <col min="9736" max="9736" width="14.7109375" style="57" customWidth="1"/>
    <col min="9737" max="9737" width="19.5703125" style="57" customWidth="1"/>
    <col min="9738" max="9984" width="9.140625" style="57"/>
    <col min="9985" max="9985" width="20.28515625" style="57" customWidth="1"/>
    <col min="9986" max="9986" width="15.85546875" style="57" customWidth="1"/>
    <col min="9987" max="9987" width="16.7109375" style="57" customWidth="1"/>
    <col min="9988" max="9988" width="18.42578125" style="57" customWidth="1"/>
    <col min="9989" max="9989" width="9.140625" style="57"/>
    <col min="9990" max="9990" width="18.42578125" style="57" customWidth="1"/>
    <col min="9991" max="9991" width="14.140625" style="57" customWidth="1"/>
    <col min="9992" max="9992" width="14.7109375" style="57" customWidth="1"/>
    <col min="9993" max="9993" width="19.5703125" style="57" customWidth="1"/>
    <col min="9994" max="10240" width="9.140625" style="57"/>
    <col min="10241" max="10241" width="20.28515625" style="57" customWidth="1"/>
    <col min="10242" max="10242" width="15.85546875" style="57" customWidth="1"/>
    <col min="10243" max="10243" width="16.7109375" style="57" customWidth="1"/>
    <col min="10244" max="10244" width="18.42578125" style="57" customWidth="1"/>
    <col min="10245" max="10245" width="9.140625" style="57"/>
    <col min="10246" max="10246" width="18.42578125" style="57" customWidth="1"/>
    <col min="10247" max="10247" width="14.140625" style="57" customWidth="1"/>
    <col min="10248" max="10248" width="14.7109375" style="57" customWidth="1"/>
    <col min="10249" max="10249" width="19.5703125" style="57" customWidth="1"/>
    <col min="10250" max="10496" width="9.140625" style="57"/>
    <col min="10497" max="10497" width="20.28515625" style="57" customWidth="1"/>
    <col min="10498" max="10498" width="15.85546875" style="57" customWidth="1"/>
    <col min="10499" max="10499" width="16.7109375" style="57" customWidth="1"/>
    <col min="10500" max="10500" width="18.42578125" style="57" customWidth="1"/>
    <col min="10501" max="10501" width="9.140625" style="57"/>
    <col min="10502" max="10502" width="18.42578125" style="57" customWidth="1"/>
    <col min="10503" max="10503" width="14.140625" style="57" customWidth="1"/>
    <col min="10504" max="10504" width="14.7109375" style="57" customWidth="1"/>
    <col min="10505" max="10505" width="19.5703125" style="57" customWidth="1"/>
    <col min="10506" max="10752" width="9.140625" style="57"/>
    <col min="10753" max="10753" width="20.28515625" style="57" customWidth="1"/>
    <col min="10754" max="10754" width="15.85546875" style="57" customWidth="1"/>
    <col min="10755" max="10755" width="16.7109375" style="57" customWidth="1"/>
    <col min="10756" max="10756" width="18.42578125" style="57" customWidth="1"/>
    <col min="10757" max="10757" width="9.140625" style="57"/>
    <col min="10758" max="10758" width="18.42578125" style="57" customWidth="1"/>
    <col min="10759" max="10759" width="14.140625" style="57" customWidth="1"/>
    <col min="10760" max="10760" width="14.7109375" style="57" customWidth="1"/>
    <col min="10761" max="10761" width="19.5703125" style="57" customWidth="1"/>
    <col min="10762" max="11008" width="9.140625" style="57"/>
    <col min="11009" max="11009" width="20.28515625" style="57" customWidth="1"/>
    <col min="11010" max="11010" width="15.85546875" style="57" customWidth="1"/>
    <col min="11011" max="11011" width="16.7109375" style="57" customWidth="1"/>
    <col min="11012" max="11012" width="18.42578125" style="57" customWidth="1"/>
    <col min="11013" max="11013" width="9.140625" style="57"/>
    <col min="11014" max="11014" width="18.42578125" style="57" customWidth="1"/>
    <col min="11015" max="11015" width="14.140625" style="57" customWidth="1"/>
    <col min="11016" max="11016" width="14.7109375" style="57" customWidth="1"/>
    <col min="11017" max="11017" width="19.5703125" style="57" customWidth="1"/>
    <col min="11018" max="11264" width="9.140625" style="57"/>
    <col min="11265" max="11265" width="20.28515625" style="57" customWidth="1"/>
    <col min="11266" max="11266" width="15.85546875" style="57" customWidth="1"/>
    <col min="11267" max="11267" width="16.7109375" style="57" customWidth="1"/>
    <col min="11268" max="11268" width="18.42578125" style="57" customWidth="1"/>
    <col min="11269" max="11269" width="9.140625" style="57"/>
    <col min="11270" max="11270" width="18.42578125" style="57" customWidth="1"/>
    <col min="11271" max="11271" width="14.140625" style="57" customWidth="1"/>
    <col min="11272" max="11272" width="14.7109375" style="57" customWidth="1"/>
    <col min="11273" max="11273" width="19.5703125" style="57" customWidth="1"/>
    <col min="11274" max="11520" width="9.140625" style="57"/>
    <col min="11521" max="11521" width="20.28515625" style="57" customWidth="1"/>
    <col min="11522" max="11522" width="15.85546875" style="57" customWidth="1"/>
    <col min="11523" max="11523" width="16.7109375" style="57" customWidth="1"/>
    <col min="11524" max="11524" width="18.42578125" style="57" customWidth="1"/>
    <col min="11525" max="11525" width="9.140625" style="57"/>
    <col min="11526" max="11526" width="18.42578125" style="57" customWidth="1"/>
    <col min="11527" max="11527" width="14.140625" style="57" customWidth="1"/>
    <col min="11528" max="11528" width="14.7109375" style="57" customWidth="1"/>
    <col min="11529" max="11529" width="19.5703125" style="57" customWidth="1"/>
    <col min="11530" max="11776" width="9.140625" style="57"/>
    <col min="11777" max="11777" width="20.28515625" style="57" customWidth="1"/>
    <col min="11778" max="11778" width="15.85546875" style="57" customWidth="1"/>
    <col min="11779" max="11779" width="16.7109375" style="57" customWidth="1"/>
    <col min="11780" max="11780" width="18.42578125" style="57" customWidth="1"/>
    <col min="11781" max="11781" width="9.140625" style="57"/>
    <col min="11782" max="11782" width="18.42578125" style="57" customWidth="1"/>
    <col min="11783" max="11783" width="14.140625" style="57" customWidth="1"/>
    <col min="11784" max="11784" width="14.7109375" style="57" customWidth="1"/>
    <col min="11785" max="11785" width="19.5703125" style="57" customWidth="1"/>
    <col min="11786" max="12032" width="9.140625" style="57"/>
    <col min="12033" max="12033" width="20.28515625" style="57" customWidth="1"/>
    <col min="12034" max="12034" width="15.85546875" style="57" customWidth="1"/>
    <col min="12035" max="12035" width="16.7109375" style="57" customWidth="1"/>
    <col min="12036" max="12036" width="18.42578125" style="57" customWidth="1"/>
    <col min="12037" max="12037" width="9.140625" style="57"/>
    <col min="12038" max="12038" width="18.42578125" style="57" customWidth="1"/>
    <col min="12039" max="12039" width="14.140625" style="57" customWidth="1"/>
    <col min="12040" max="12040" width="14.7109375" style="57" customWidth="1"/>
    <col min="12041" max="12041" width="19.5703125" style="57" customWidth="1"/>
    <col min="12042" max="12288" width="9.140625" style="57"/>
    <col min="12289" max="12289" width="20.28515625" style="57" customWidth="1"/>
    <col min="12290" max="12290" width="15.85546875" style="57" customWidth="1"/>
    <col min="12291" max="12291" width="16.7109375" style="57" customWidth="1"/>
    <col min="12292" max="12292" width="18.42578125" style="57" customWidth="1"/>
    <col min="12293" max="12293" width="9.140625" style="57"/>
    <col min="12294" max="12294" width="18.42578125" style="57" customWidth="1"/>
    <col min="12295" max="12295" width="14.140625" style="57" customWidth="1"/>
    <col min="12296" max="12296" width="14.7109375" style="57" customWidth="1"/>
    <col min="12297" max="12297" width="19.5703125" style="57" customWidth="1"/>
    <col min="12298" max="12544" width="9.140625" style="57"/>
    <col min="12545" max="12545" width="20.28515625" style="57" customWidth="1"/>
    <col min="12546" max="12546" width="15.85546875" style="57" customWidth="1"/>
    <col min="12547" max="12547" width="16.7109375" style="57" customWidth="1"/>
    <col min="12548" max="12548" width="18.42578125" style="57" customWidth="1"/>
    <col min="12549" max="12549" width="9.140625" style="57"/>
    <col min="12550" max="12550" width="18.42578125" style="57" customWidth="1"/>
    <col min="12551" max="12551" width="14.140625" style="57" customWidth="1"/>
    <col min="12552" max="12552" width="14.7109375" style="57" customWidth="1"/>
    <col min="12553" max="12553" width="19.5703125" style="57" customWidth="1"/>
    <col min="12554" max="12800" width="9.140625" style="57"/>
    <col min="12801" max="12801" width="20.28515625" style="57" customWidth="1"/>
    <col min="12802" max="12802" width="15.85546875" style="57" customWidth="1"/>
    <col min="12803" max="12803" width="16.7109375" style="57" customWidth="1"/>
    <col min="12804" max="12804" width="18.42578125" style="57" customWidth="1"/>
    <col min="12805" max="12805" width="9.140625" style="57"/>
    <col min="12806" max="12806" width="18.42578125" style="57" customWidth="1"/>
    <col min="12807" max="12807" width="14.140625" style="57" customWidth="1"/>
    <col min="12808" max="12808" width="14.7109375" style="57" customWidth="1"/>
    <col min="12809" max="12809" width="19.5703125" style="57" customWidth="1"/>
    <col min="12810" max="13056" width="9.140625" style="57"/>
    <col min="13057" max="13057" width="20.28515625" style="57" customWidth="1"/>
    <col min="13058" max="13058" width="15.85546875" style="57" customWidth="1"/>
    <col min="13059" max="13059" width="16.7109375" style="57" customWidth="1"/>
    <col min="13060" max="13060" width="18.42578125" style="57" customWidth="1"/>
    <col min="13061" max="13061" width="9.140625" style="57"/>
    <col min="13062" max="13062" width="18.42578125" style="57" customWidth="1"/>
    <col min="13063" max="13063" width="14.140625" style="57" customWidth="1"/>
    <col min="13064" max="13064" width="14.7109375" style="57" customWidth="1"/>
    <col min="13065" max="13065" width="19.5703125" style="57" customWidth="1"/>
    <col min="13066" max="13312" width="9.140625" style="57"/>
    <col min="13313" max="13313" width="20.28515625" style="57" customWidth="1"/>
    <col min="13314" max="13314" width="15.85546875" style="57" customWidth="1"/>
    <col min="13315" max="13315" width="16.7109375" style="57" customWidth="1"/>
    <col min="13316" max="13316" width="18.42578125" style="57" customWidth="1"/>
    <col min="13317" max="13317" width="9.140625" style="57"/>
    <col min="13318" max="13318" width="18.42578125" style="57" customWidth="1"/>
    <col min="13319" max="13319" width="14.140625" style="57" customWidth="1"/>
    <col min="13320" max="13320" width="14.7109375" style="57" customWidth="1"/>
    <col min="13321" max="13321" width="19.5703125" style="57" customWidth="1"/>
    <col min="13322" max="13568" width="9.140625" style="57"/>
    <col min="13569" max="13569" width="20.28515625" style="57" customWidth="1"/>
    <col min="13570" max="13570" width="15.85546875" style="57" customWidth="1"/>
    <col min="13571" max="13571" width="16.7109375" style="57" customWidth="1"/>
    <col min="13572" max="13572" width="18.42578125" style="57" customWidth="1"/>
    <col min="13573" max="13573" width="9.140625" style="57"/>
    <col min="13574" max="13574" width="18.42578125" style="57" customWidth="1"/>
    <col min="13575" max="13575" width="14.140625" style="57" customWidth="1"/>
    <col min="13576" max="13576" width="14.7109375" style="57" customWidth="1"/>
    <col min="13577" max="13577" width="19.5703125" style="57" customWidth="1"/>
    <col min="13578" max="13824" width="9.140625" style="57"/>
    <col min="13825" max="13825" width="20.28515625" style="57" customWidth="1"/>
    <col min="13826" max="13826" width="15.85546875" style="57" customWidth="1"/>
    <col min="13827" max="13827" width="16.7109375" style="57" customWidth="1"/>
    <col min="13828" max="13828" width="18.42578125" style="57" customWidth="1"/>
    <col min="13829" max="13829" width="9.140625" style="57"/>
    <col min="13830" max="13830" width="18.42578125" style="57" customWidth="1"/>
    <col min="13831" max="13831" width="14.140625" style="57" customWidth="1"/>
    <col min="13832" max="13832" width="14.7109375" style="57" customWidth="1"/>
    <col min="13833" max="13833" width="19.5703125" style="57" customWidth="1"/>
    <col min="13834" max="14080" width="9.140625" style="57"/>
    <col min="14081" max="14081" width="20.28515625" style="57" customWidth="1"/>
    <col min="14082" max="14082" width="15.85546875" style="57" customWidth="1"/>
    <col min="14083" max="14083" width="16.7109375" style="57" customWidth="1"/>
    <col min="14084" max="14084" width="18.42578125" style="57" customWidth="1"/>
    <col min="14085" max="14085" width="9.140625" style="57"/>
    <col min="14086" max="14086" width="18.42578125" style="57" customWidth="1"/>
    <col min="14087" max="14087" width="14.140625" style="57" customWidth="1"/>
    <col min="14088" max="14088" width="14.7109375" style="57" customWidth="1"/>
    <col min="14089" max="14089" width="19.5703125" style="57" customWidth="1"/>
    <col min="14090" max="14336" width="9.140625" style="57"/>
    <col min="14337" max="14337" width="20.28515625" style="57" customWidth="1"/>
    <col min="14338" max="14338" width="15.85546875" style="57" customWidth="1"/>
    <col min="14339" max="14339" width="16.7109375" style="57" customWidth="1"/>
    <col min="14340" max="14340" width="18.42578125" style="57" customWidth="1"/>
    <col min="14341" max="14341" width="9.140625" style="57"/>
    <col min="14342" max="14342" width="18.42578125" style="57" customWidth="1"/>
    <col min="14343" max="14343" width="14.140625" style="57" customWidth="1"/>
    <col min="14344" max="14344" width="14.7109375" style="57" customWidth="1"/>
    <col min="14345" max="14345" width="19.5703125" style="57" customWidth="1"/>
    <col min="14346" max="14592" width="9.140625" style="57"/>
    <col min="14593" max="14593" width="20.28515625" style="57" customWidth="1"/>
    <col min="14594" max="14594" width="15.85546875" style="57" customWidth="1"/>
    <col min="14595" max="14595" width="16.7109375" style="57" customWidth="1"/>
    <col min="14596" max="14596" width="18.42578125" style="57" customWidth="1"/>
    <col min="14597" max="14597" width="9.140625" style="57"/>
    <col min="14598" max="14598" width="18.42578125" style="57" customWidth="1"/>
    <col min="14599" max="14599" width="14.140625" style="57" customWidth="1"/>
    <col min="14600" max="14600" width="14.7109375" style="57" customWidth="1"/>
    <col min="14601" max="14601" width="19.5703125" style="57" customWidth="1"/>
    <col min="14602" max="14848" width="9.140625" style="57"/>
    <col min="14849" max="14849" width="20.28515625" style="57" customWidth="1"/>
    <col min="14850" max="14850" width="15.85546875" style="57" customWidth="1"/>
    <col min="14851" max="14851" width="16.7109375" style="57" customWidth="1"/>
    <col min="14852" max="14852" width="18.42578125" style="57" customWidth="1"/>
    <col min="14853" max="14853" width="9.140625" style="57"/>
    <col min="14854" max="14854" width="18.42578125" style="57" customWidth="1"/>
    <col min="14855" max="14855" width="14.140625" style="57" customWidth="1"/>
    <col min="14856" max="14856" width="14.7109375" style="57" customWidth="1"/>
    <col min="14857" max="14857" width="19.5703125" style="57" customWidth="1"/>
    <col min="14858" max="15104" width="9.140625" style="57"/>
    <col min="15105" max="15105" width="20.28515625" style="57" customWidth="1"/>
    <col min="15106" max="15106" width="15.85546875" style="57" customWidth="1"/>
    <col min="15107" max="15107" width="16.7109375" style="57" customWidth="1"/>
    <col min="15108" max="15108" width="18.42578125" style="57" customWidth="1"/>
    <col min="15109" max="15109" width="9.140625" style="57"/>
    <col min="15110" max="15110" width="18.42578125" style="57" customWidth="1"/>
    <col min="15111" max="15111" width="14.140625" style="57" customWidth="1"/>
    <col min="15112" max="15112" width="14.7109375" style="57" customWidth="1"/>
    <col min="15113" max="15113" width="19.5703125" style="57" customWidth="1"/>
    <col min="15114" max="15360" width="9.140625" style="57"/>
    <col min="15361" max="15361" width="20.28515625" style="57" customWidth="1"/>
    <col min="15362" max="15362" width="15.85546875" style="57" customWidth="1"/>
    <col min="15363" max="15363" width="16.7109375" style="57" customWidth="1"/>
    <col min="15364" max="15364" width="18.42578125" style="57" customWidth="1"/>
    <col min="15365" max="15365" width="9.140625" style="57"/>
    <col min="15366" max="15366" width="18.42578125" style="57" customWidth="1"/>
    <col min="15367" max="15367" width="14.140625" style="57" customWidth="1"/>
    <col min="15368" max="15368" width="14.7109375" style="57" customWidth="1"/>
    <col min="15369" max="15369" width="19.5703125" style="57" customWidth="1"/>
    <col min="15370" max="15616" width="9.140625" style="57"/>
    <col min="15617" max="15617" width="20.28515625" style="57" customWidth="1"/>
    <col min="15618" max="15618" width="15.85546875" style="57" customWidth="1"/>
    <col min="15619" max="15619" width="16.7109375" style="57" customWidth="1"/>
    <col min="15620" max="15620" width="18.42578125" style="57" customWidth="1"/>
    <col min="15621" max="15621" width="9.140625" style="57"/>
    <col min="15622" max="15622" width="18.42578125" style="57" customWidth="1"/>
    <col min="15623" max="15623" width="14.140625" style="57" customWidth="1"/>
    <col min="15624" max="15624" width="14.7109375" style="57" customWidth="1"/>
    <col min="15625" max="15625" width="19.5703125" style="57" customWidth="1"/>
    <col min="15626" max="15872" width="9.140625" style="57"/>
    <col min="15873" max="15873" width="20.28515625" style="57" customWidth="1"/>
    <col min="15874" max="15874" width="15.85546875" style="57" customWidth="1"/>
    <col min="15875" max="15875" width="16.7109375" style="57" customWidth="1"/>
    <col min="15876" max="15876" width="18.42578125" style="57" customWidth="1"/>
    <col min="15877" max="15877" width="9.140625" style="57"/>
    <col min="15878" max="15878" width="18.42578125" style="57" customWidth="1"/>
    <col min="15879" max="15879" width="14.140625" style="57" customWidth="1"/>
    <col min="15880" max="15880" width="14.7109375" style="57" customWidth="1"/>
    <col min="15881" max="15881" width="19.5703125" style="57" customWidth="1"/>
    <col min="15882" max="16128" width="9.140625" style="57"/>
    <col min="16129" max="16129" width="20.28515625" style="57" customWidth="1"/>
    <col min="16130" max="16130" width="15.85546875" style="57" customWidth="1"/>
    <col min="16131" max="16131" width="16.7109375" style="57" customWidth="1"/>
    <col min="16132" max="16132" width="18.42578125" style="57" customWidth="1"/>
    <col min="16133" max="16133" width="9.140625" style="57"/>
    <col min="16134" max="16134" width="18.42578125" style="57" customWidth="1"/>
    <col min="16135" max="16135" width="14.140625" style="57" customWidth="1"/>
    <col min="16136" max="16136" width="14.7109375" style="57" customWidth="1"/>
    <col min="16137" max="16137" width="19.5703125" style="57" customWidth="1"/>
    <col min="16138" max="16384" width="9.140625" style="57"/>
  </cols>
  <sheetData>
    <row r="1" spans="1:22">
      <c r="A1" s="120"/>
      <c r="B1" s="120"/>
      <c r="C1" s="120"/>
      <c r="D1" s="121"/>
      <c r="E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0"/>
      <c r="S1" s="124"/>
      <c r="T1" s="123"/>
      <c r="U1" s="123"/>
      <c r="V1" s="123"/>
    </row>
    <row r="2" spans="1:22">
      <c r="A2" s="259" t="s">
        <v>894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>
      <c r="A3" s="125"/>
      <c r="B3" s="125"/>
      <c r="C3" s="126"/>
      <c r="D3" s="127"/>
      <c r="E3" s="128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56" t="s">
        <v>895</v>
      </c>
      <c r="S3" s="256"/>
      <c r="T3" s="256"/>
      <c r="U3" s="256"/>
      <c r="V3" s="256"/>
    </row>
    <row r="4" spans="1:22" ht="67.5">
      <c r="A4" s="129" t="s">
        <v>1</v>
      </c>
      <c r="B4" s="130" t="s">
        <v>595</v>
      </c>
      <c r="C4" s="131" t="s">
        <v>599</v>
      </c>
      <c r="D4" s="131" t="s">
        <v>603</v>
      </c>
      <c r="E4" s="131" t="s">
        <v>607</v>
      </c>
      <c r="F4" s="131" t="s">
        <v>611</v>
      </c>
      <c r="G4" s="131" t="s">
        <v>615</v>
      </c>
      <c r="H4" s="131" t="s">
        <v>619</v>
      </c>
      <c r="I4" s="131" t="s">
        <v>623</v>
      </c>
      <c r="J4" s="131" t="s">
        <v>627</v>
      </c>
      <c r="K4" s="131" t="s">
        <v>631</v>
      </c>
      <c r="L4" s="131" t="s">
        <v>635</v>
      </c>
      <c r="M4" s="131" t="s">
        <v>639</v>
      </c>
      <c r="N4" s="131" t="s">
        <v>643</v>
      </c>
      <c r="O4" s="131" t="s">
        <v>647</v>
      </c>
      <c r="P4" s="131" t="s">
        <v>651</v>
      </c>
      <c r="Q4" s="131" t="s">
        <v>655</v>
      </c>
      <c r="R4" s="132" t="s">
        <v>661</v>
      </c>
      <c r="S4" s="133" t="s">
        <v>665</v>
      </c>
      <c r="T4" s="133" t="s">
        <v>669</v>
      </c>
      <c r="U4" s="133" t="s">
        <v>672</v>
      </c>
      <c r="V4" s="133" t="s">
        <v>675</v>
      </c>
    </row>
    <row r="5" spans="1:22" ht="25.5">
      <c r="A5" s="134" t="s">
        <v>896</v>
      </c>
      <c r="B5" s="135">
        <v>350</v>
      </c>
      <c r="C5" s="135">
        <v>450</v>
      </c>
      <c r="D5" s="135">
        <v>600</v>
      </c>
      <c r="E5" s="135">
        <v>850</v>
      </c>
      <c r="F5" s="135">
        <v>350</v>
      </c>
      <c r="G5" s="135">
        <v>450</v>
      </c>
      <c r="H5" s="135">
        <v>600</v>
      </c>
      <c r="I5" s="135">
        <v>850</v>
      </c>
      <c r="J5" s="136">
        <v>1050</v>
      </c>
      <c r="K5" s="136">
        <v>1250</v>
      </c>
      <c r="L5" s="135">
        <v>1650</v>
      </c>
      <c r="M5" s="135">
        <v>850</v>
      </c>
      <c r="N5" s="136">
        <v>1050</v>
      </c>
      <c r="O5" s="136">
        <v>1250</v>
      </c>
      <c r="P5" s="136">
        <v>1650</v>
      </c>
      <c r="Q5" s="135">
        <v>2050</v>
      </c>
      <c r="R5" s="135">
        <v>300</v>
      </c>
      <c r="S5" s="135">
        <v>300</v>
      </c>
      <c r="T5" s="135">
        <v>450</v>
      </c>
      <c r="U5" s="135">
        <v>600</v>
      </c>
      <c r="V5" s="135">
        <v>600</v>
      </c>
    </row>
    <row r="6" spans="1:22" ht="25.5">
      <c r="A6" s="134" t="s">
        <v>897</v>
      </c>
      <c r="B6" s="260" t="s">
        <v>898</v>
      </c>
      <c r="C6" s="260"/>
      <c r="D6" s="260"/>
      <c r="E6" s="260"/>
      <c r="F6" s="261" t="s">
        <v>899</v>
      </c>
      <c r="G6" s="262"/>
      <c r="H6" s="262"/>
      <c r="I6" s="262"/>
      <c r="J6" s="262"/>
      <c r="K6" s="262"/>
      <c r="L6" s="263"/>
      <c r="M6" s="264" t="s">
        <v>900</v>
      </c>
      <c r="N6" s="264"/>
      <c r="O6" s="264"/>
      <c r="P6" s="264"/>
      <c r="Q6" s="264"/>
      <c r="R6" s="137" t="s">
        <v>898</v>
      </c>
      <c r="S6" s="264" t="s">
        <v>899</v>
      </c>
      <c r="T6" s="264"/>
      <c r="U6" s="264"/>
      <c r="V6" s="138" t="s">
        <v>900</v>
      </c>
    </row>
    <row r="7" spans="1:22">
      <c r="A7" s="139" t="s">
        <v>901</v>
      </c>
      <c r="B7" s="260" t="s">
        <v>902</v>
      </c>
      <c r="C7" s="260"/>
      <c r="D7" s="260"/>
      <c r="E7" s="260"/>
      <c r="F7" s="261" t="s">
        <v>903</v>
      </c>
      <c r="G7" s="262"/>
      <c r="H7" s="262"/>
      <c r="I7" s="262"/>
      <c r="J7" s="262"/>
      <c r="K7" s="262"/>
      <c r="L7" s="263"/>
      <c r="M7" s="264" t="s">
        <v>904</v>
      </c>
      <c r="N7" s="264"/>
      <c r="O7" s="264"/>
      <c r="P7" s="264"/>
      <c r="Q7" s="264"/>
      <c r="R7" s="137" t="s">
        <v>902</v>
      </c>
      <c r="S7" s="264" t="s">
        <v>903</v>
      </c>
      <c r="T7" s="264"/>
      <c r="U7" s="264"/>
      <c r="V7" s="138" t="s">
        <v>904</v>
      </c>
    </row>
    <row r="8" spans="1:22">
      <c r="A8" s="139" t="s">
        <v>905</v>
      </c>
      <c r="B8" s="135">
        <v>1</v>
      </c>
      <c r="C8" s="135">
        <v>1</v>
      </c>
      <c r="D8" s="135">
        <v>1</v>
      </c>
      <c r="E8" s="135">
        <v>1</v>
      </c>
      <c r="F8" s="135"/>
      <c r="G8" s="135"/>
      <c r="H8" s="135"/>
      <c r="I8" s="135"/>
      <c r="J8" s="136"/>
      <c r="K8" s="136"/>
      <c r="L8" s="125"/>
      <c r="M8" s="135"/>
      <c r="N8" s="136"/>
      <c r="O8" s="136"/>
      <c r="P8" s="136"/>
      <c r="Q8" s="135"/>
      <c r="R8" s="135">
        <v>1</v>
      </c>
      <c r="S8" s="125"/>
      <c r="T8" s="135"/>
      <c r="U8" s="135"/>
      <c r="V8" s="135"/>
    </row>
    <row r="9" spans="1:22">
      <c r="A9" s="125" t="s">
        <v>906</v>
      </c>
      <c r="B9" s="135">
        <v>1</v>
      </c>
      <c r="C9" s="135">
        <v>1</v>
      </c>
      <c r="D9" s="135">
        <v>1</v>
      </c>
      <c r="E9" s="135">
        <v>1</v>
      </c>
      <c r="F9" s="135"/>
      <c r="G9" s="135"/>
      <c r="H9" s="135"/>
      <c r="I9" s="135"/>
      <c r="J9" s="135"/>
      <c r="K9" s="135"/>
      <c r="L9" s="125"/>
      <c r="M9" s="135"/>
      <c r="N9" s="135"/>
      <c r="O9" s="135"/>
      <c r="P9" s="135"/>
      <c r="Q9" s="135"/>
      <c r="R9" s="135">
        <v>1</v>
      </c>
      <c r="S9" s="125"/>
      <c r="T9" s="135"/>
      <c r="U9" s="135"/>
      <c r="V9" s="135"/>
    </row>
    <row r="10" spans="1:22">
      <c r="A10" s="139" t="s">
        <v>907</v>
      </c>
      <c r="B10" s="135">
        <v>1</v>
      </c>
      <c r="C10" s="135">
        <v>1</v>
      </c>
      <c r="D10" s="135">
        <v>1</v>
      </c>
      <c r="E10" s="135">
        <v>1</v>
      </c>
      <c r="F10" s="135"/>
      <c r="G10" s="135"/>
      <c r="H10" s="135"/>
      <c r="I10" s="135"/>
      <c r="J10" s="135"/>
      <c r="K10" s="135"/>
      <c r="L10" s="125"/>
      <c r="M10" s="135"/>
      <c r="N10" s="135"/>
      <c r="O10" s="135"/>
      <c r="P10" s="135"/>
      <c r="Q10" s="135"/>
      <c r="R10" s="135">
        <v>1</v>
      </c>
      <c r="S10" s="125"/>
      <c r="T10" s="135"/>
      <c r="U10" s="135"/>
      <c r="V10" s="135"/>
    </row>
    <row r="11" spans="1:22">
      <c r="A11" s="139" t="s">
        <v>908</v>
      </c>
      <c r="B11" s="135"/>
      <c r="C11" s="135"/>
      <c r="D11" s="135"/>
      <c r="E11" s="135"/>
      <c r="F11" s="135">
        <v>1</v>
      </c>
      <c r="G11" s="135">
        <v>1</v>
      </c>
      <c r="H11" s="135">
        <v>1</v>
      </c>
      <c r="I11" s="135"/>
      <c r="J11" s="135"/>
      <c r="K11" s="135"/>
      <c r="L11" s="125"/>
      <c r="M11" s="135"/>
      <c r="N11" s="135"/>
      <c r="O11" s="135"/>
      <c r="P11" s="135"/>
      <c r="Q11" s="135"/>
      <c r="R11" s="125"/>
      <c r="S11" s="135">
        <v>1</v>
      </c>
      <c r="T11" s="135">
        <v>1</v>
      </c>
      <c r="U11" s="135">
        <v>1</v>
      </c>
      <c r="V11" s="135"/>
    </row>
    <row r="12" spans="1:22" s="186" customFormat="1">
      <c r="A12" s="184" t="s">
        <v>909</v>
      </c>
      <c r="B12" s="185"/>
      <c r="C12" s="185"/>
      <c r="D12" s="185"/>
      <c r="E12" s="185"/>
      <c r="F12" s="185"/>
      <c r="G12" s="185">
        <v>1</v>
      </c>
      <c r="H12" s="185">
        <v>1</v>
      </c>
      <c r="I12" s="185">
        <v>1</v>
      </c>
      <c r="J12" s="185"/>
      <c r="K12" s="185"/>
      <c r="L12" s="184"/>
      <c r="M12" s="185"/>
      <c r="N12" s="185"/>
      <c r="O12" s="185"/>
      <c r="P12" s="185"/>
      <c r="Q12" s="185"/>
      <c r="R12" s="184"/>
      <c r="S12" s="185">
        <v>1</v>
      </c>
      <c r="T12" s="185">
        <v>1</v>
      </c>
      <c r="U12" s="185">
        <v>1</v>
      </c>
      <c r="V12" s="185"/>
    </row>
    <row r="13" spans="1:22" s="186" customFormat="1">
      <c r="A13" s="184" t="s">
        <v>910</v>
      </c>
      <c r="B13" s="185"/>
      <c r="C13" s="185"/>
      <c r="D13" s="185"/>
      <c r="E13" s="185"/>
      <c r="F13" s="185"/>
      <c r="G13" s="185"/>
      <c r="H13" s="185">
        <v>1</v>
      </c>
      <c r="I13" s="185">
        <v>1</v>
      </c>
      <c r="J13" s="185">
        <v>1</v>
      </c>
      <c r="K13" s="185"/>
      <c r="L13" s="184"/>
      <c r="M13" s="185"/>
      <c r="N13" s="185"/>
      <c r="O13" s="185"/>
      <c r="P13" s="185"/>
      <c r="Q13" s="185"/>
      <c r="R13" s="184"/>
      <c r="S13" s="185">
        <v>1</v>
      </c>
      <c r="T13" s="185">
        <v>1</v>
      </c>
      <c r="U13" s="185">
        <v>1</v>
      </c>
      <c r="V13" s="185"/>
    </row>
    <row r="14" spans="1:22" s="186" customFormat="1">
      <c r="A14" s="184" t="s">
        <v>911</v>
      </c>
      <c r="B14" s="185"/>
      <c r="C14" s="185"/>
      <c r="D14" s="185"/>
      <c r="E14" s="185"/>
      <c r="F14" s="185"/>
      <c r="G14" s="185"/>
      <c r="H14" s="185">
        <v>1</v>
      </c>
      <c r="I14" s="185">
        <v>1</v>
      </c>
      <c r="J14" s="185">
        <v>1</v>
      </c>
      <c r="K14" s="185"/>
      <c r="L14" s="184"/>
      <c r="M14" s="185"/>
      <c r="N14" s="185"/>
      <c r="O14" s="185"/>
      <c r="P14" s="185"/>
      <c r="Q14" s="185"/>
      <c r="R14" s="184"/>
      <c r="S14" s="185">
        <v>1</v>
      </c>
      <c r="T14" s="185">
        <v>1</v>
      </c>
      <c r="U14" s="185">
        <v>1</v>
      </c>
      <c r="V14" s="185"/>
    </row>
    <row r="15" spans="1:22" s="186" customFormat="1">
      <c r="A15" s="184" t="s">
        <v>912</v>
      </c>
      <c r="B15" s="185"/>
      <c r="C15" s="185"/>
      <c r="D15" s="185"/>
      <c r="E15" s="185"/>
      <c r="F15" s="185"/>
      <c r="G15" s="185"/>
      <c r="H15" s="185"/>
      <c r="I15" s="185">
        <v>1</v>
      </c>
      <c r="J15" s="185">
        <v>1</v>
      </c>
      <c r="K15" s="185">
        <v>1</v>
      </c>
      <c r="L15" s="185">
        <v>1</v>
      </c>
      <c r="M15" s="185"/>
      <c r="N15" s="185"/>
      <c r="O15" s="185"/>
      <c r="P15" s="185"/>
      <c r="Q15" s="185"/>
      <c r="R15" s="184"/>
      <c r="S15" s="187"/>
      <c r="T15" s="187"/>
      <c r="U15" s="185">
        <v>1</v>
      </c>
      <c r="V15" s="185"/>
    </row>
    <row r="16" spans="1:22" s="186" customFormat="1">
      <c r="A16" s="184" t="s">
        <v>913</v>
      </c>
      <c r="B16" s="185"/>
      <c r="C16" s="185"/>
      <c r="D16" s="185"/>
      <c r="E16" s="185"/>
      <c r="F16" s="185"/>
      <c r="G16" s="185"/>
      <c r="H16" s="185"/>
      <c r="I16" s="185">
        <v>1</v>
      </c>
      <c r="J16" s="185">
        <v>1</v>
      </c>
      <c r="K16" s="185">
        <v>1</v>
      </c>
      <c r="L16" s="185">
        <v>1</v>
      </c>
      <c r="M16" s="185"/>
      <c r="N16" s="185"/>
      <c r="O16" s="185"/>
      <c r="P16" s="185"/>
      <c r="Q16" s="185"/>
      <c r="R16" s="184"/>
      <c r="S16" s="184"/>
      <c r="T16" s="185"/>
      <c r="U16" s="188"/>
      <c r="V16" s="185"/>
    </row>
    <row r="17" spans="1:22" s="186" customFormat="1">
      <c r="A17" s="184" t="s">
        <v>914</v>
      </c>
      <c r="B17" s="185"/>
      <c r="C17" s="185"/>
      <c r="D17" s="185"/>
      <c r="E17" s="185"/>
      <c r="F17" s="185"/>
      <c r="G17" s="185"/>
      <c r="H17" s="185"/>
      <c r="I17" s="188" t="s">
        <v>915</v>
      </c>
      <c r="J17" s="188" t="s">
        <v>915</v>
      </c>
      <c r="K17" s="188" t="s">
        <v>915</v>
      </c>
      <c r="L17" s="188" t="s">
        <v>915</v>
      </c>
      <c r="M17" s="185">
        <v>1</v>
      </c>
      <c r="N17" s="185">
        <v>1</v>
      </c>
      <c r="O17" s="185"/>
      <c r="P17" s="185"/>
      <c r="Q17" s="185"/>
      <c r="R17" s="184"/>
      <c r="S17" s="184"/>
      <c r="T17" s="185"/>
      <c r="U17" s="188" t="s">
        <v>915</v>
      </c>
      <c r="V17" s="185">
        <v>1</v>
      </c>
    </row>
    <row r="18" spans="1:22">
      <c r="A18" s="139" t="s">
        <v>916</v>
      </c>
      <c r="B18" s="135"/>
      <c r="C18" s="135"/>
      <c r="D18" s="135"/>
      <c r="E18" s="135"/>
      <c r="F18" s="135"/>
      <c r="G18" s="135"/>
      <c r="H18" s="135"/>
      <c r="I18" s="140" t="s">
        <v>915</v>
      </c>
      <c r="J18" s="140" t="s">
        <v>915</v>
      </c>
      <c r="K18" s="140" t="s">
        <v>915</v>
      </c>
      <c r="L18" s="140" t="s">
        <v>915</v>
      </c>
      <c r="M18" s="140" t="s">
        <v>915</v>
      </c>
      <c r="N18" s="135">
        <v>1</v>
      </c>
      <c r="O18" s="135">
        <v>1</v>
      </c>
      <c r="P18" s="135"/>
      <c r="Q18" s="135"/>
      <c r="R18" s="125"/>
      <c r="S18" s="125"/>
      <c r="T18" s="135"/>
      <c r="U18" s="135"/>
      <c r="V18" s="135">
        <v>1</v>
      </c>
    </row>
    <row r="19" spans="1:22">
      <c r="A19" s="139" t="s">
        <v>917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25"/>
      <c r="M19" s="140" t="s">
        <v>915</v>
      </c>
      <c r="N19" s="140" t="s">
        <v>915</v>
      </c>
      <c r="O19" s="135">
        <v>1</v>
      </c>
      <c r="P19" s="135">
        <v>1</v>
      </c>
      <c r="Q19" s="135">
        <v>1</v>
      </c>
      <c r="R19" s="125"/>
      <c r="S19" s="125"/>
      <c r="T19" s="135"/>
      <c r="U19" s="135"/>
      <c r="V19" s="135">
        <v>1</v>
      </c>
    </row>
    <row r="20" spans="1:22">
      <c r="A20" s="139" t="s">
        <v>918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25"/>
      <c r="M20" s="140" t="s">
        <v>919</v>
      </c>
      <c r="N20" s="135">
        <v>2</v>
      </c>
      <c r="O20" s="135">
        <v>2</v>
      </c>
      <c r="P20" s="135">
        <v>2</v>
      </c>
      <c r="Q20" s="135"/>
      <c r="R20" s="125"/>
      <c r="S20" s="125"/>
      <c r="T20" s="135"/>
      <c r="U20" s="135"/>
      <c r="V20" s="135">
        <v>2</v>
      </c>
    </row>
    <row r="21" spans="1:22">
      <c r="A21" s="139" t="s">
        <v>920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25"/>
      <c r="M21" s="140" t="s">
        <v>919</v>
      </c>
      <c r="N21" s="140" t="s">
        <v>919</v>
      </c>
      <c r="O21" s="135">
        <v>2</v>
      </c>
      <c r="P21" s="135">
        <v>2</v>
      </c>
      <c r="Q21" s="135">
        <v>2</v>
      </c>
      <c r="R21" s="125"/>
      <c r="S21" s="125"/>
      <c r="T21" s="135"/>
      <c r="U21" s="135"/>
      <c r="V21" s="135">
        <v>2</v>
      </c>
    </row>
    <row r="22" spans="1:22">
      <c r="A22" s="139" t="s">
        <v>921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25"/>
      <c r="M22" s="135"/>
      <c r="N22" s="135">
        <v>4</v>
      </c>
      <c r="O22" s="135">
        <v>4</v>
      </c>
      <c r="P22" s="135">
        <v>4</v>
      </c>
      <c r="Q22" s="135">
        <v>4</v>
      </c>
      <c r="R22" s="125"/>
      <c r="S22" s="125"/>
      <c r="T22" s="135"/>
      <c r="U22" s="135"/>
      <c r="V22" s="135">
        <v>4</v>
      </c>
    </row>
    <row r="23" spans="1:22">
      <c r="A23" s="139" t="s">
        <v>922</v>
      </c>
      <c r="B23" s="135"/>
      <c r="C23" s="135"/>
      <c r="D23" s="135"/>
      <c r="E23" s="135"/>
      <c r="F23" s="135">
        <v>1</v>
      </c>
      <c r="G23" s="135">
        <v>1</v>
      </c>
      <c r="H23" s="135"/>
      <c r="I23" s="135"/>
      <c r="J23" s="135"/>
      <c r="K23" s="135"/>
      <c r="L23" s="125"/>
      <c r="M23" s="135"/>
      <c r="N23" s="135"/>
      <c r="O23" s="135"/>
      <c r="P23" s="135"/>
      <c r="Q23" s="135"/>
      <c r="R23" s="125"/>
      <c r="S23" s="125">
        <v>1</v>
      </c>
      <c r="T23" s="135">
        <v>1</v>
      </c>
      <c r="U23" s="135"/>
      <c r="V23" s="135"/>
    </row>
    <row r="24" spans="1:22">
      <c r="A24" s="139" t="s">
        <v>923</v>
      </c>
      <c r="B24" s="135"/>
      <c r="C24" s="135"/>
      <c r="D24" s="135"/>
      <c r="E24" s="135"/>
      <c r="F24" s="135">
        <v>1</v>
      </c>
      <c r="G24" s="135">
        <v>1</v>
      </c>
      <c r="H24" s="135">
        <v>1</v>
      </c>
      <c r="I24" s="135"/>
      <c r="J24" s="135"/>
      <c r="K24" s="135"/>
      <c r="L24" s="125"/>
      <c r="M24" s="135"/>
      <c r="N24" s="135"/>
      <c r="O24" s="135"/>
      <c r="P24" s="135"/>
      <c r="Q24" s="135"/>
      <c r="R24" s="125"/>
      <c r="S24" s="125">
        <v>1</v>
      </c>
      <c r="T24" s="135">
        <v>1</v>
      </c>
      <c r="U24" s="135">
        <v>1</v>
      </c>
      <c r="V24" s="135"/>
    </row>
    <row r="25" spans="1:22">
      <c r="A25" s="139" t="s">
        <v>924</v>
      </c>
      <c r="B25" s="135"/>
      <c r="C25" s="135"/>
      <c r="D25" s="135"/>
      <c r="E25" s="135"/>
      <c r="F25" s="135"/>
      <c r="G25" s="135">
        <v>1</v>
      </c>
      <c r="H25" s="135">
        <v>1</v>
      </c>
      <c r="I25" s="135">
        <v>1</v>
      </c>
      <c r="J25" s="135"/>
      <c r="K25" s="135"/>
      <c r="L25" s="125"/>
      <c r="M25" s="135"/>
      <c r="N25" s="135"/>
      <c r="O25" s="135"/>
      <c r="P25" s="135"/>
      <c r="Q25" s="135"/>
      <c r="R25" s="125"/>
      <c r="S25" s="125">
        <v>1</v>
      </c>
      <c r="T25" s="135">
        <v>1</v>
      </c>
      <c r="U25" s="135">
        <v>1</v>
      </c>
      <c r="V25" s="135"/>
    </row>
    <row r="26" spans="1:22">
      <c r="A26" s="139" t="s">
        <v>925</v>
      </c>
      <c r="B26" s="135"/>
      <c r="C26" s="135"/>
      <c r="D26" s="135"/>
      <c r="E26" s="135"/>
      <c r="F26" s="135"/>
      <c r="G26" s="135"/>
      <c r="H26" s="135">
        <v>1</v>
      </c>
      <c r="I26" s="135">
        <v>1</v>
      </c>
      <c r="J26" s="135">
        <v>1</v>
      </c>
      <c r="K26" s="135"/>
      <c r="L26" s="125"/>
      <c r="M26" s="135"/>
      <c r="N26" s="135"/>
      <c r="O26" s="135"/>
      <c r="P26" s="135"/>
      <c r="Q26" s="135"/>
      <c r="R26" s="125"/>
      <c r="S26" s="125">
        <v>1</v>
      </c>
      <c r="T26" s="135">
        <v>1</v>
      </c>
      <c r="U26" s="135">
        <v>1</v>
      </c>
      <c r="V26" s="135"/>
    </row>
    <row r="27" spans="1:22" s="186" customFormat="1">
      <c r="A27" s="184" t="s">
        <v>1075</v>
      </c>
      <c r="B27" s="185"/>
      <c r="C27" s="185"/>
      <c r="D27" s="185"/>
      <c r="E27" s="185"/>
      <c r="F27" s="185"/>
      <c r="G27" s="185"/>
      <c r="H27" s="185"/>
      <c r="I27" s="185">
        <v>1</v>
      </c>
      <c r="J27" s="185">
        <v>1</v>
      </c>
      <c r="K27" s="185">
        <v>1</v>
      </c>
      <c r="L27" s="184">
        <v>1</v>
      </c>
      <c r="M27" s="185"/>
      <c r="N27" s="185"/>
      <c r="O27" s="185"/>
      <c r="P27" s="185"/>
      <c r="Q27" s="185"/>
      <c r="R27" s="184"/>
      <c r="S27" s="184"/>
      <c r="T27" s="185"/>
      <c r="U27" s="185"/>
      <c r="V27" s="185"/>
    </row>
    <row r="28" spans="1:22">
      <c r="A28" s="139" t="s">
        <v>926</v>
      </c>
      <c r="B28" s="135"/>
      <c r="C28" s="135"/>
      <c r="D28" s="135"/>
      <c r="E28" s="135"/>
      <c r="F28" s="135"/>
      <c r="G28" s="135"/>
      <c r="H28" s="140" t="s">
        <v>915</v>
      </c>
      <c r="I28" s="140" t="s">
        <v>915</v>
      </c>
      <c r="J28" s="140" t="s">
        <v>915</v>
      </c>
      <c r="K28" s="140" t="s">
        <v>915</v>
      </c>
      <c r="L28" s="140" t="s">
        <v>915</v>
      </c>
      <c r="M28" s="135">
        <v>1</v>
      </c>
      <c r="N28" s="135">
        <v>1</v>
      </c>
      <c r="O28" s="135">
        <v>1</v>
      </c>
      <c r="P28" s="135"/>
      <c r="Q28" s="135"/>
      <c r="R28" s="125"/>
      <c r="S28" s="125"/>
      <c r="T28" s="140" t="s">
        <v>915</v>
      </c>
      <c r="U28" s="140" t="s">
        <v>915</v>
      </c>
      <c r="V28" s="135">
        <v>1</v>
      </c>
    </row>
    <row r="29" spans="1:22">
      <c r="A29" s="139" t="s">
        <v>927</v>
      </c>
      <c r="B29" s="135"/>
      <c r="C29" s="135"/>
      <c r="D29" s="135"/>
      <c r="E29" s="135"/>
      <c r="F29" s="135"/>
      <c r="G29" s="135"/>
      <c r="H29" s="140"/>
      <c r="I29" s="140" t="s">
        <v>915</v>
      </c>
      <c r="J29" s="140" t="s">
        <v>915</v>
      </c>
      <c r="K29" s="140" t="s">
        <v>915</v>
      </c>
      <c r="L29" s="140" t="s">
        <v>915</v>
      </c>
      <c r="M29" s="135">
        <v>1</v>
      </c>
      <c r="N29" s="135">
        <v>1</v>
      </c>
      <c r="O29" s="135">
        <v>1</v>
      </c>
      <c r="P29" s="135"/>
      <c r="Q29" s="135"/>
      <c r="R29" s="125"/>
      <c r="S29" s="125"/>
      <c r="T29" s="140" t="s">
        <v>915</v>
      </c>
      <c r="U29" s="140" t="s">
        <v>915</v>
      </c>
      <c r="V29" s="135">
        <v>1</v>
      </c>
    </row>
    <row r="30" spans="1:22">
      <c r="A30" s="139" t="s">
        <v>928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25"/>
      <c r="M30" s="140" t="s">
        <v>915</v>
      </c>
      <c r="N30" s="135">
        <v>1</v>
      </c>
      <c r="O30" s="135">
        <v>1</v>
      </c>
      <c r="P30" s="135">
        <v>1</v>
      </c>
      <c r="Q30" s="135"/>
      <c r="R30" s="125"/>
      <c r="S30" s="125"/>
      <c r="T30" s="135"/>
      <c r="U30" s="135"/>
      <c r="V30" s="135">
        <v>1</v>
      </c>
    </row>
    <row r="31" spans="1:22" s="186" customFormat="1">
      <c r="A31" s="184" t="s">
        <v>1076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4"/>
      <c r="M31" s="188" t="s">
        <v>919</v>
      </c>
      <c r="N31" s="185">
        <v>2</v>
      </c>
      <c r="O31" s="185">
        <v>2</v>
      </c>
      <c r="P31" s="185">
        <v>2</v>
      </c>
      <c r="Q31" s="185"/>
      <c r="R31" s="184"/>
      <c r="S31" s="184"/>
      <c r="T31" s="185"/>
      <c r="U31" s="185"/>
      <c r="V31" s="185"/>
    </row>
    <row r="32" spans="1:22">
      <c r="A32" s="139" t="s">
        <v>929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25"/>
      <c r="M32" s="140" t="s">
        <v>919</v>
      </c>
      <c r="N32" s="135">
        <v>2</v>
      </c>
      <c r="O32" s="135">
        <v>2</v>
      </c>
      <c r="P32" s="135">
        <v>2</v>
      </c>
      <c r="Q32" s="135"/>
      <c r="R32" s="125"/>
      <c r="S32" s="125"/>
      <c r="T32" s="135"/>
      <c r="U32" s="135"/>
      <c r="V32" s="135">
        <v>2</v>
      </c>
    </row>
    <row r="33" spans="1:22" s="186" customFormat="1">
      <c r="A33" s="184" t="s">
        <v>1077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4"/>
      <c r="M33" s="188" t="s">
        <v>919</v>
      </c>
      <c r="N33" s="188" t="s">
        <v>919</v>
      </c>
      <c r="O33" s="185">
        <v>2</v>
      </c>
      <c r="P33" s="185">
        <v>2</v>
      </c>
      <c r="Q33" s="185"/>
      <c r="R33" s="184"/>
      <c r="S33" s="184"/>
      <c r="T33" s="185"/>
      <c r="U33" s="185"/>
      <c r="V33" s="185"/>
    </row>
    <row r="34" spans="1:22">
      <c r="A34" s="125" t="s">
        <v>930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25"/>
      <c r="M34" s="135">
        <v>2</v>
      </c>
      <c r="N34" s="135">
        <v>2</v>
      </c>
      <c r="O34" s="135">
        <v>2</v>
      </c>
      <c r="P34" s="135">
        <v>2</v>
      </c>
      <c r="Q34" s="135"/>
      <c r="R34" s="125"/>
      <c r="S34" s="125"/>
      <c r="T34" s="135"/>
      <c r="U34" s="135"/>
      <c r="V34" s="135">
        <v>2</v>
      </c>
    </row>
    <row r="35" spans="1:22">
      <c r="A35" s="139" t="s">
        <v>931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25"/>
      <c r="M35" s="140" t="s">
        <v>919</v>
      </c>
      <c r="N35" s="140" t="s">
        <v>919</v>
      </c>
      <c r="O35" s="135">
        <v>2</v>
      </c>
      <c r="P35" s="135">
        <v>2</v>
      </c>
      <c r="Q35" s="135">
        <v>2</v>
      </c>
      <c r="R35" s="125"/>
      <c r="S35" s="125"/>
      <c r="T35" s="135"/>
      <c r="U35" s="135"/>
      <c r="V35" s="135">
        <v>2</v>
      </c>
    </row>
    <row r="36" spans="1:22" ht="13.5" thickBot="1">
      <c r="A36" s="139" t="s">
        <v>932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25"/>
      <c r="M36" s="135"/>
      <c r="N36" s="135"/>
      <c r="O36" s="135">
        <v>4</v>
      </c>
      <c r="P36" s="135">
        <v>4</v>
      </c>
      <c r="Q36" s="135">
        <v>4</v>
      </c>
      <c r="R36" s="125"/>
      <c r="S36" s="125"/>
      <c r="T36" s="135"/>
      <c r="U36" s="135"/>
      <c r="V36" s="135">
        <v>4</v>
      </c>
    </row>
    <row r="37" spans="1:22" ht="25.5" customHeight="1">
      <c r="A37" s="265" t="s">
        <v>933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</row>
    <row r="47" spans="1:22">
      <c r="A47" s="258" t="s">
        <v>934</v>
      </c>
      <c r="B47" s="258"/>
      <c r="C47" s="258"/>
      <c r="D47" s="258"/>
      <c r="E47" s="258"/>
      <c r="F47" s="258"/>
      <c r="G47" s="258"/>
      <c r="H47" s="258"/>
      <c r="I47" s="258"/>
    </row>
    <row r="48" spans="1:22">
      <c r="A48" s="257" t="s">
        <v>935</v>
      </c>
      <c r="B48" s="257"/>
      <c r="C48" s="257"/>
      <c r="D48" s="257"/>
      <c r="E48" s="141"/>
      <c r="F48" s="257" t="s">
        <v>936</v>
      </c>
      <c r="G48" s="257"/>
      <c r="H48" s="257"/>
      <c r="I48" s="257"/>
    </row>
    <row r="49" spans="1:9">
      <c r="A49" s="142"/>
      <c r="B49" s="143"/>
      <c r="C49" s="143"/>
      <c r="D49" s="143"/>
      <c r="F49" s="144"/>
      <c r="G49" s="144"/>
      <c r="H49" s="144"/>
      <c r="I49" s="144"/>
    </row>
    <row r="50" spans="1:9">
      <c r="A50" s="57" t="s">
        <v>937</v>
      </c>
      <c r="B50" s="120"/>
      <c r="C50" s="120"/>
      <c r="D50" s="145"/>
      <c r="F50" s="57" t="s">
        <v>937</v>
      </c>
      <c r="G50" s="120"/>
      <c r="H50" s="120"/>
      <c r="I50" s="145"/>
    </row>
    <row r="51" spans="1:9" ht="21">
      <c r="A51" s="146" t="s">
        <v>938</v>
      </c>
      <c r="B51" s="147" t="s">
        <v>939</v>
      </c>
      <c r="C51" s="147" t="s">
        <v>940</v>
      </c>
      <c r="D51" s="147" t="s">
        <v>941</v>
      </c>
      <c r="F51" s="146" t="s">
        <v>938</v>
      </c>
      <c r="G51" s="147" t="s">
        <v>939</v>
      </c>
      <c r="H51" s="147" t="s">
        <v>940</v>
      </c>
      <c r="I51" s="147" t="s">
        <v>941</v>
      </c>
    </row>
    <row r="52" spans="1:9" ht="21">
      <c r="A52" s="146" t="s">
        <v>942</v>
      </c>
      <c r="B52" s="148" t="s">
        <v>943</v>
      </c>
      <c r="C52" s="148" t="s">
        <v>944</v>
      </c>
      <c r="D52" s="149" t="s">
        <v>945</v>
      </c>
      <c r="F52" s="146" t="s">
        <v>942</v>
      </c>
      <c r="G52" s="125" t="s">
        <v>943</v>
      </c>
      <c r="H52" s="125" t="s">
        <v>944</v>
      </c>
      <c r="I52" s="127" t="s">
        <v>945</v>
      </c>
    </row>
    <row r="53" spans="1:9">
      <c r="A53" s="125" t="s">
        <v>946</v>
      </c>
      <c r="B53" s="125" t="s">
        <v>298</v>
      </c>
      <c r="C53" s="253" t="s">
        <v>301</v>
      </c>
      <c r="D53" s="254"/>
      <c r="F53" s="125" t="s">
        <v>947</v>
      </c>
      <c r="G53" s="125" t="s">
        <v>423</v>
      </c>
      <c r="H53" s="253" t="s">
        <v>425</v>
      </c>
      <c r="I53" s="254"/>
    </row>
    <row r="54" spans="1:9">
      <c r="A54" s="125" t="s">
        <v>947</v>
      </c>
      <c r="B54" s="125" t="s">
        <v>292</v>
      </c>
      <c r="C54" s="253" t="s">
        <v>295</v>
      </c>
      <c r="D54" s="254"/>
      <c r="F54" s="150">
        <v>5</v>
      </c>
      <c r="G54" s="125" t="s">
        <v>430</v>
      </c>
      <c r="H54" s="253" t="s">
        <v>430</v>
      </c>
      <c r="I54" s="254"/>
    </row>
    <row r="55" spans="1:9">
      <c r="A55" s="150">
        <v>5</v>
      </c>
      <c r="B55" s="125" t="s">
        <v>306</v>
      </c>
      <c r="C55" s="253" t="s">
        <v>306</v>
      </c>
      <c r="D55" s="254"/>
      <c r="F55" s="150">
        <v>9</v>
      </c>
      <c r="G55" s="125" t="s">
        <v>435</v>
      </c>
      <c r="H55" s="253" t="s">
        <v>437</v>
      </c>
      <c r="I55" s="254"/>
    </row>
    <row r="56" spans="1:9">
      <c r="A56" s="150">
        <v>9</v>
      </c>
      <c r="B56" s="125" t="s">
        <v>311</v>
      </c>
      <c r="C56" s="253" t="s">
        <v>313</v>
      </c>
      <c r="D56" s="254"/>
    </row>
    <row r="57" spans="1:9">
      <c r="A57" s="120"/>
      <c r="B57" s="120"/>
      <c r="C57" s="120"/>
      <c r="D57" s="145"/>
    </row>
    <row r="58" spans="1:9">
      <c r="A58" s="57" t="s">
        <v>948</v>
      </c>
      <c r="B58" s="120"/>
      <c r="C58" s="120"/>
      <c r="D58" s="145"/>
      <c r="F58" s="57" t="s">
        <v>949</v>
      </c>
      <c r="G58" s="120"/>
      <c r="H58" s="120"/>
      <c r="I58" s="145"/>
    </row>
    <row r="59" spans="1:9" ht="21">
      <c r="A59" s="146" t="s">
        <v>938</v>
      </c>
      <c r="B59" s="147" t="s">
        <v>939</v>
      </c>
      <c r="C59" s="147" t="s">
        <v>940</v>
      </c>
      <c r="D59" s="147" t="s">
        <v>941</v>
      </c>
      <c r="F59" s="146" t="s">
        <v>938</v>
      </c>
      <c r="G59" s="147" t="s">
        <v>939</v>
      </c>
      <c r="H59" s="147" t="s">
        <v>940</v>
      </c>
      <c r="I59" s="147" t="s">
        <v>941</v>
      </c>
    </row>
    <row r="60" spans="1:9" ht="21">
      <c r="A60" s="146" t="s">
        <v>942</v>
      </c>
      <c r="B60" s="139" t="s">
        <v>943</v>
      </c>
      <c r="C60" s="139" t="s">
        <v>944</v>
      </c>
      <c r="D60" s="151" t="s">
        <v>945</v>
      </c>
      <c r="F60" s="146" t="s">
        <v>942</v>
      </c>
      <c r="G60" s="139" t="s">
        <v>943</v>
      </c>
      <c r="H60" s="139" t="s">
        <v>944</v>
      </c>
      <c r="I60" s="151" t="s">
        <v>945</v>
      </c>
    </row>
    <row r="61" spans="1:9">
      <c r="A61" s="150">
        <v>3</v>
      </c>
      <c r="B61" s="125" t="s">
        <v>318</v>
      </c>
      <c r="C61" s="125" t="s">
        <v>321</v>
      </c>
      <c r="D61" s="127" t="s">
        <v>324</v>
      </c>
      <c r="F61" s="150">
        <v>3</v>
      </c>
      <c r="G61" s="125" t="s">
        <v>440</v>
      </c>
      <c r="H61" s="125" t="s">
        <v>445</v>
      </c>
      <c r="I61" s="127" t="s">
        <v>448</v>
      </c>
    </row>
    <row r="62" spans="1:9">
      <c r="A62" s="150" t="s">
        <v>950</v>
      </c>
      <c r="B62" s="125" t="s">
        <v>332</v>
      </c>
      <c r="C62" s="125" t="s">
        <v>335</v>
      </c>
      <c r="D62" s="127" t="s">
        <v>338</v>
      </c>
      <c r="F62" s="150" t="s">
        <v>950</v>
      </c>
      <c r="G62" s="125" t="s">
        <v>457</v>
      </c>
      <c r="H62" s="125" t="s">
        <v>460</v>
      </c>
      <c r="I62" s="127" t="s">
        <v>463</v>
      </c>
    </row>
    <row r="63" spans="1:9">
      <c r="A63" s="125" t="s">
        <v>951</v>
      </c>
      <c r="B63" s="125" t="s">
        <v>347</v>
      </c>
      <c r="C63" s="125" t="s">
        <v>350</v>
      </c>
      <c r="D63" s="127" t="s">
        <v>353</v>
      </c>
      <c r="F63" s="125" t="s">
        <v>951</v>
      </c>
      <c r="G63" s="125" t="s">
        <v>471</v>
      </c>
      <c r="H63" s="125" t="s">
        <v>474</v>
      </c>
      <c r="I63" s="127" t="s">
        <v>477</v>
      </c>
    </row>
    <row r="64" spans="1:9">
      <c r="A64" s="125" t="s">
        <v>952</v>
      </c>
      <c r="B64" s="125" t="s">
        <v>359</v>
      </c>
      <c r="C64" s="256" t="s">
        <v>953</v>
      </c>
      <c r="D64" s="256"/>
      <c r="F64" s="125" t="s">
        <v>952</v>
      </c>
      <c r="G64" s="125" t="s">
        <v>483</v>
      </c>
      <c r="H64" s="256" t="s">
        <v>954</v>
      </c>
      <c r="I64" s="256"/>
    </row>
    <row r="65" spans="1:9">
      <c r="A65" s="125" t="s">
        <v>955</v>
      </c>
      <c r="B65" s="125" t="s">
        <v>356</v>
      </c>
      <c r="C65" s="256" t="s">
        <v>956</v>
      </c>
      <c r="D65" s="256"/>
      <c r="F65" s="125" t="s">
        <v>955</v>
      </c>
      <c r="G65" s="125" t="s">
        <v>480</v>
      </c>
      <c r="H65" s="256" t="s">
        <v>957</v>
      </c>
      <c r="I65" s="256"/>
    </row>
    <row r="66" spans="1:9">
      <c r="A66" s="125" t="s">
        <v>958</v>
      </c>
      <c r="B66" s="125" t="s">
        <v>365</v>
      </c>
      <c r="C66" s="253" t="s">
        <v>368</v>
      </c>
      <c r="D66" s="254"/>
      <c r="F66" s="125" t="s">
        <v>958</v>
      </c>
      <c r="G66" s="125" t="s">
        <v>489</v>
      </c>
      <c r="H66" s="253" t="s">
        <v>492</v>
      </c>
      <c r="I66" s="254"/>
    </row>
    <row r="68" spans="1:9" ht="12.75" customHeight="1">
      <c r="A68" s="255" t="s">
        <v>959</v>
      </c>
      <c r="B68" s="255"/>
      <c r="C68" s="255"/>
      <c r="D68" s="255"/>
      <c r="E68" s="255"/>
      <c r="F68" s="255"/>
      <c r="G68" s="255"/>
      <c r="H68" s="255"/>
      <c r="I68" s="255"/>
    </row>
    <row r="69" spans="1:9">
      <c r="A69" s="120"/>
      <c r="B69" s="120"/>
      <c r="C69" s="120"/>
      <c r="D69" s="145"/>
    </row>
    <row r="89" spans="1:1">
      <c r="A89" s="152"/>
    </row>
    <row r="103" ht="40.5" customHeight="1"/>
    <row r="124" spans="2:4" ht="37.5" customHeight="1">
      <c r="B124" s="152"/>
      <c r="C124" s="152"/>
      <c r="D124" s="152"/>
    </row>
  </sheetData>
  <mergeCells count="28">
    <mergeCell ref="A47:I47"/>
    <mergeCell ref="A2:V2"/>
    <mergeCell ref="R3:V3"/>
    <mergeCell ref="B6:E6"/>
    <mergeCell ref="F6:L6"/>
    <mergeCell ref="M6:Q6"/>
    <mergeCell ref="S6:U6"/>
    <mergeCell ref="B7:E7"/>
    <mergeCell ref="F7:L7"/>
    <mergeCell ref="M7:Q7"/>
    <mergeCell ref="S7:U7"/>
    <mergeCell ref="A37:Q37"/>
    <mergeCell ref="A48:D48"/>
    <mergeCell ref="F48:I48"/>
    <mergeCell ref="C53:D53"/>
    <mergeCell ref="H53:I53"/>
    <mergeCell ref="C54:D54"/>
    <mergeCell ref="H54:I54"/>
    <mergeCell ref="C66:D66"/>
    <mergeCell ref="H66:I66"/>
    <mergeCell ref="A68:I68"/>
    <mergeCell ref="C55:D55"/>
    <mergeCell ref="H55:I55"/>
    <mergeCell ref="C56:D56"/>
    <mergeCell ref="C64:D64"/>
    <mergeCell ref="H64:I64"/>
    <mergeCell ref="C65:D65"/>
    <mergeCell ref="H65:I65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оглавление</vt:lpstr>
      <vt:lpstr>Увлажнители</vt:lpstr>
      <vt:lpstr>Аксессуары</vt:lpstr>
      <vt:lpstr>Пояснения</vt:lpstr>
      <vt:lpstr>Увлажнители!_ФильтрБазыДанных</vt:lpstr>
      <vt:lpstr>Увлажнители!Заголовки_для_печати</vt:lpstr>
      <vt:lpstr>оглавление!Область_печати</vt:lpstr>
    </vt:vector>
  </TitlesOfParts>
  <Company>UEG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Moiseenko</dc:creator>
  <cp:lastModifiedBy>Диалог</cp:lastModifiedBy>
  <cp:lastPrinted>2011-11-29T10:43:20Z</cp:lastPrinted>
  <dcterms:created xsi:type="dcterms:W3CDTF">2011-11-28T08:57:13Z</dcterms:created>
  <dcterms:modified xsi:type="dcterms:W3CDTF">2015-08-20T17:10:59Z</dcterms:modified>
</cp:coreProperties>
</file>