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4000" windowHeight="9735" activeTab="3"/>
  </bookViews>
  <sheets>
    <sheet name="Сплит-системы" sheetId="1" r:id="rId1"/>
    <sheet name="Мультисплиты" sheetId="2" r:id="rId2"/>
    <sheet name="VRF" sheetId="3" r:id="rId3"/>
    <sheet name="Тепл насосы" sheetId="4" r:id="rId4"/>
  </sheets>
  <definedNames>
    <definedName name="_xlnm.Print_Area" localSheetId="2">VRF!$A$1:$H$65</definedName>
    <definedName name="_xlnm.Print_Area" localSheetId="1">Мультисплиты!$A$1:$I$41</definedName>
    <definedName name="_xlnm.Print_Area" localSheetId="0">'Сплит-системы'!$A$1:$K$61</definedName>
    <definedName name="_xlnm.Print_Area" localSheetId="3">'Тепл насосы'!$A$1:$L$43</definedName>
  </definedNames>
  <calcPr calcId="145621"/>
</workbook>
</file>

<file path=xl/calcChain.xml><?xml version="1.0" encoding="utf-8"?>
<calcChain xmlns="http://schemas.openxmlformats.org/spreadsheetml/2006/main">
  <c r="H31" i="1" l="1"/>
  <c r="H30" i="1"/>
  <c r="H29" i="1"/>
  <c r="H28" i="1"/>
</calcChain>
</file>

<file path=xl/comments1.xml><?xml version="1.0" encoding="utf-8"?>
<comments xmlns="http://schemas.openxmlformats.org/spreadsheetml/2006/main">
  <authors>
    <author>Автор</author>
  </authors>
  <commentList>
    <comment ref="C34" authorId="0">
      <text>
        <r>
          <rPr>
            <sz val="12"/>
            <color indexed="81"/>
            <rFont val="Tahoma"/>
            <family val="2"/>
            <charset val="204"/>
          </rPr>
          <t>20/50Па</t>
        </r>
      </text>
    </comment>
    <comment ref="C37" author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30/60 Gf</t>
        </r>
      </text>
    </comment>
  </commentList>
</comments>
</file>

<file path=xl/sharedStrings.xml><?xml version="1.0" encoding="utf-8"?>
<sst xmlns="http://schemas.openxmlformats.org/spreadsheetml/2006/main" count="582" uniqueCount="402">
  <si>
    <t>Дата составления: 04.02.15</t>
  </si>
  <si>
    <t>Действителен до момента изменения входящих цен от производителя. Актуальность цен и наличие оборудования следует уточнять на момент размещения заказа.</t>
  </si>
  <si>
    <t>Наименование модели</t>
  </si>
  <si>
    <t>Производительность охлаждения/ нагрева, кВт</t>
  </si>
  <si>
    <t>Энергоэффективность охлаждения (EER) / нагрева (COP)</t>
  </si>
  <si>
    <t>Производи-тельность вентилятора, 
м³/час</t>
  </si>
  <si>
    <t>Уровень шума, дБ</t>
  </si>
  <si>
    <t>Вес нетто, кг</t>
  </si>
  <si>
    <r>
      <t>Габариты, Д</t>
    </r>
    <r>
      <rPr>
        <b/>
        <sz val="11"/>
        <color theme="0"/>
        <rFont val="Arial"/>
        <family val="2"/>
        <charset val="204"/>
      </rPr>
      <t>х</t>
    </r>
    <r>
      <rPr>
        <b/>
        <sz val="12"/>
        <color theme="0"/>
        <rFont val="Arial"/>
        <family val="2"/>
        <charset val="204"/>
      </rPr>
      <t>В</t>
    </r>
    <r>
      <rPr>
        <b/>
        <sz val="11"/>
        <color theme="0"/>
        <rFont val="Arial"/>
        <family val="2"/>
        <charset val="204"/>
      </rPr>
      <t>х</t>
    </r>
    <r>
      <rPr>
        <b/>
        <sz val="12"/>
        <color theme="0"/>
        <rFont val="Arial"/>
        <family val="2"/>
        <charset val="204"/>
      </rPr>
      <t>Г (внутренний блок)</t>
    </r>
  </si>
  <si>
    <t>Розничная цена, USD</t>
  </si>
  <si>
    <t>Настенные сплит-системы Pioneer Ionic (On/Off), охлаждение-нагрев</t>
  </si>
  <si>
    <t>ЮН816577</t>
  </si>
  <si>
    <t>KFR20IW/KOR20IW</t>
  </si>
  <si>
    <t>2,2/2,3</t>
  </si>
  <si>
    <t>3,21 (A)/3,61 (A)</t>
  </si>
  <si>
    <t>40/37/34</t>
  </si>
  <si>
    <t>680x265x190</t>
  </si>
  <si>
    <t>ЮН816580</t>
  </si>
  <si>
    <t>KFR25IW/KOR25IW</t>
  </si>
  <si>
    <t>2,65/2,75</t>
  </si>
  <si>
    <t>42/39/36</t>
  </si>
  <si>
    <t>ЮН816582</t>
  </si>
  <si>
    <t>KFR35IW/KOR35IW</t>
  </si>
  <si>
    <t>3,55/3,65</t>
  </si>
  <si>
    <t>43/40/37</t>
  </si>
  <si>
    <t>750x265x192</t>
  </si>
  <si>
    <t>ЮН816585</t>
  </si>
  <si>
    <t>KFR50IW/KOR50IW</t>
  </si>
  <si>
    <t>5,3/5,65</t>
  </si>
  <si>
    <t>3,22 (A)/3,62 (A)</t>
  </si>
  <si>
    <t>46/43/40</t>
  </si>
  <si>
    <t>940x300x220</t>
  </si>
  <si>
    <t>ЮН816588</t>
  </si>
  <si>
    <t>KFR70IW/KOR70IW</t>
  </si>
  <si>
    <t>7,0/7,3</t>
  </si>
  <si>
    <t>3,01 (A)/3,2 (С)</t>
  </si>
  <si>
    <t>49/46/43</t>
  </si>
  <si>
    <t>1080x300x220</t>
  </si>
  <si>
    <t>Настенные сплит-системы Pioneer Ozon (On/Off), охлаждение-нагрев</t>
  </si>
  <si>
    <t xml:space="preserve">ЮН810388      </t>
  </si>
  <si>
    <t>KFR35ZW/KOR35ZW</t>
  </si>
  <si>
    <t>3,2/3,4</t>
  </si>
  <si>
    <t>3,2 (A) /3,6 (A)</t>
  </si>
  <si>
    <t>745×250×210</t>
  </si>
  <si>
    <t xml:space="preserve">ЮН810389      </t>
  </si>
  <si>
    <t>KFR50ZW/KOR50ZW</t>
  </si>
  <si>
    <t>5,3/5,6</t>
  </si>
  <si>
    <t>1095×312×205</t>
  </si>
  <si>
    <t xml:space="preserve">ЮН810390      </t>
  </si>
  <si>
    <t>KFR70ZW/KOR70ZW</t>
  </si>
  <si>
    <t>7/7,3</t>
  </si>
  <si>
    <t>3 (B) /3,2 (С)</t>
  </si>
  <si>
    <t>Настенные сплит-системы Pioneer Albion (Inverter), охлаждение-нагрев</t>
  </si>
  <si>
    <t>KFRI25IW/KORI25IW</t>
  </si>
  <si>
    <t>2,7/2,8</t>
  </si>
  <si>
    <t>3,29 (A) /3,61 (A)</t>
  </si>
  <si>
    <t>800x290x185</t>
  </si>
  <si>
    <t>KFRI35IW/KORI35IW</t>
  </si>
  <si>
    <t>3,3/3,5</t>
  </si>
  <si>
    <t>3,21 (A) /3,61 (A)</t>
  </si>
  <si>
    <t>850x290x185</t>
  </si>
  <si>
    <t>KFRI50IW/KORI50IW</t>
  </si>
  <si>
    <t>5,0/5,1</t>
  </si>
  <si>
    <t>3,23 (A) /3,62 (A)</t>
  </si>
  <si>
    <t>880x286x203</t>
  </si>
  <si>
    <t>KFRI70IW/KORI70IW</t>
  </si>
  <si>
    <t>6,7/6,8</t>
  </si>
  <si>
    <t>3,24 (A) /3,61 (A)</t>
  </si>
  <si>
    <t xml:space="preserve">ЮН810392      </t>
  </si>
  <si>
    <t>KFRI25GN/KORI25GN</t>
  </si>
  <si>
    <t>2,5/2,8</t>
  </si>
  <si>
    <t>790×265×170</t>
  </si>
  <si>
    <t xml:space="preserve">ЮН810393      </t>
  </si>
  <si>
    <t>KFRI35GN/KORI35GN</t>
  </si>
  <si>
    <t>3,5/3,9</t>
  </si>
  <si>
    <t>845×275×180</t>
  </si>
  <si>
    <t xml:space="preserve">ЮН810394      </t>
  </si>
  <si>
    <t>KFRI50GN/KORI50GN</t>
  </si>
  <si>
    <t>5,3/5,85</t>
  </si>
  <si>
    <t>3,30 (A) /3,61 (A)</t>
  </si>
  <si>
    <t>940×298×200</t>
  </si>
  <si>
    <t>Сплит-системы кассетного типа (On/Off), охлаждение-нагрев</t>
  </si>
  <si>
    <t xml:space="preserve">ЮН812689      </t>
  </si>
  <si>
    <t>KFC18UW/KON18UW/MB07 Panel</t>
  </si>
  <si>
    <t>5,3/5,8</t>
  </si>
  <si>
    <t>2,73 (D) /3,05 (D)</t>
  </si>
  <si>
    <t>41/38/32</t>
  </si>
  <si>
    <t>580×580×255*</t>
  </si>
  <si>
    <t xml:space="preserve">ЮН804457      </t>
  </si>
  <si>
    <t>KFC24UW/KON24UW/MB06 Panel</t>
  </si>
  <si>
    <t>7,2/8,1</t>
  </si>
  <si>
    <t>2,66 (D) /3,24 (С)</t>
  </si>
  <si>
    <t>45/42/36</t>
  </si>
  <si>
    <t>835×835×240*</t>
  </si>
  <si>
    <t xml:space="preserve">ЮН811261      </t>
  </si>
  <si>
    <t>KFC36UW/KON36UW/MB06 Panel</t>
  </si>
  <si>
    <t>10,6/11,7</t>
  </si>
  <si>
    <t>2,81 (С) /3,34 (С)</t>
  </si>
  <si>
    <t>48/45/39</t>
  </si>
  <si>
    <t xml:space="preserve">ЮН804459      </t>
  </si>
  <si>
    <t>KFC48UW/KON48UW/MB06 Panel</t>
  </si>
  <si>
    <t>14/15,5</t>
  </si>
  <si>
    <t>2,87 (С) /3,02 (D)</t>
  </si>
  <si>
    <t>50/47/41</t>
  </si>
  <si>
    <t>835×835×280*</t>
  </si>
  <si>
    <t>Сплит-системы Pioneer канального типа (On/Off) 80 Па, охлаждение-нагрев</t>
  </si>
  <si>
    <t>ЮН816752</t>
  </si>
  <si>
    <t>KFD24UW/KON24UW</t>
  </si>
  <si>
    <t>3,22 (A) /3,45 (B)</t>
  </si>
  <si>
    <t>1200/960/840</t>
  </si>
  <si>
    <t>47/44/38</t>
  </si>
  <si>
    <t>890×290×785</t>
  </si>
  <si>
    <t>ЮН816753</t>
  </si>
  <si>
    <t>KFD36UW/KON36UW</t>
  </si>
  <si>
    <t>2,84 (С) /3,34 (С)</t>
  </si>
  <si>
    <t>1500/1200/1050</t>
  </si>
  <si>
    <t>ЮН816754</t>
  </si>
  <si>
    <t>KFD48UW/KON48UW</t>
  </si>
  <si>
    <t>2000/1600/1400</t>
  </si>
  <si>
    <t>53/50/44</t>
  </si>
  <si>
    <t>1250×780×290</t>
  </si>
  <si>
    <t>ЮН816755</t>
  </si>
  <si>
    <t>KFD60UW/KON60UW</t>
  </si>
  <si>
    <t>17,6/18,5</t>
  </si>
  <si>
    <t>3,08 (B) /3,08 (D)</t>
  </si>
  <si>
    <t>Высоконапорные сплит-системы Pioneer канального типа (On/Off) , охлаждение</t>
  </si>
  <si>
    <t>ЮН815345</t>
  </si>
  <si>
    <t>KFDH75UW/KODH75UW</t>
  </si>
  <si>
    <t>22/-</t>
  </si>
  <si>
    <t>2,78 (D) /-</t>
  </si>
  <si>
    <t>1502х562х761</t>
  </si>
  <si>
    <t>ЮН815346</t>
  </si>
  <si>
    <t>KFDH100UW/KODH100UW</t>
  </si>
  <si>
    <t>29/-</t>
  </si>
  <si>
    <t>2,89 (C') /-</t>
  </si>
  <si>
    <t>ЮН815347</t>
  </si>
  <si>
    <t>KFDH125UW/KODH125UW</t>
  </si>
  <si>
    <t>36/-</t>
  </si>
  <si>
    <t>3,02 (B) /-</t>
  </si>
  <si>
    <t>1640х885х1040</t>
  </si>
  <si>
    <t>ЮН815348</t>
  </si>
  <si>
    <t>KFDH150UW/KODH150UW</t>
  </si>
  <si>
    <t>44/-</t>
  </si>
  <si>
    <t>2,71 (D) /-</t>
  </si>
  <si>
    <t>ЮН815349</t>
  </si>
  <si>
    <t>KODH75UW</t>
  </si>
  <si>
    <t>3,07 (B) /-</t>
  </si>
  <si>
    <t>-</t>
  </si>
  <si>
    <t>ЮН815350</t>
  </si>
  <si>
    <t>KODH100UW</t>
  </si>
  <si>
    <t>28/-</t>
  </si>
  <si>
    <t>3,05 (B) /-</t>
  </si>
  <si>
    <t>ЮН815351</t>
  </si>
  <si>
    <t>KODH125UW</t>
  </si>
  <si>
    <t>35/-</t>
  </si>
  <si>
    <t>3,42 (A) /-</t>
  </si>
  <si>
    <t>ЮН815352</t>
  </si>
  <si>
    <t>KODH150UW</t>
  </si>
  <si>
    <t>42/-</t>
  </si>
  <si>
    <t>2,87 (D) /-</t>
  </si>
  <si>
    <t>Сплит-системы Pioneer универсального типа (On/Off), охлаждение-нагрев</t>
  </si>
  <si>
    <t>ЮН816748</t>
  </si>
  <si>
    <t>KFF24UW/KON24UW</t>
  </si>
  <si>
    <t>3,31 (A) /3,23 (С)</t>
  </si>
  <si>
    <t>46/43/37</t>
  </si>
  <si>
    <t>1280×660×205</t>
  </si>
  <si>
    <t>ЮН816749</t>
  </si>
  <si>
    <t>KFF36UW/KON36UW</t>
  </si>
  <si>
    <t>ЮН816750</t>
  </si>
  <si>
    <t>KFF48UW/KON48UW</t>
  </si>
  <si>
    <t>14/15</t>
  </si>
  <si>
    <t>1800/1440/1260</t>
  </si>
  <si>
    <t>51/48/42</t>
  </si>
  <si>
    <t>1631×660×205</t>
  </si>
  <si>
    <t>ЮН816751</t>
  </si>
  <si>
    <t>KFF60UW/KON60UW</t>
  </si>
  <si>
    <t>2,80 (С) /3,00 (D)</t>
  </si>
  <si>
    <t>* - указаны габариты БЕЗ панели</t>
  </si>
  <si>
    <t>Скидка от розничной цены,%</t>
  </si>
  <si>
    <t>Дата составления: 26.12.13</t>
  </si>
  <si>
    <t>Параметры электропитания</t>
  </si>
  <si>
    <t>Максимал количество подключений</t>
  </si>
  <si>
    <t>Инверторные мульти-сплиты произвольной комплектации Pioneer. Наружные блоки (Inverter), охлаждение-нагрев</t>
  </si>
  <si>
    <t>ЮН815050</t>
  </si>
  <si>
    <t>2MSHD14A</t>
  </si>
  <si>
    <t>4,1 /4,5</t>
  </si>
  <si>
    <t>220-240В/1Ф/50Гц</t>
  </si>
  <si>
    <t>от 1 до 2</t>
  </si>
  <si>
    <t>ЮН815051</t>
  </si>
  <si>
    <t>2MSHD18A</t>
  </si>
  <si>
    <t>5 /5,6</t>
  </si>
  <si>
    <t>ЮН815052</t>
  </si>
  <si>
    <t>2MSHD24A</t>
  </si>
  <si>
    <t>7 /7,7</t>
  </si>
  <si>
    <t>ЮН815053</t>
  </si>
  <si>
    <t>3MSHD24A</t>
  </si>
  <si>
    <t>7,1 /8,5</t>
  </si>
  <si>
    <t>от 2 до 3</t>
  </si>
  <si>
    <t>ЮН815054</t>
  </si>
  <si>
    <t>4MSHD28A</t>
  </si>
  <si>
    <t>8 /9,3</t>
  </si>
  <si>
    <t>от 2 до 4</t>
  </si>
  <si>
    <t>ЮН815056</t>
  </si>
  <si>
    <t>5MSHD42A</t>
  </si>
  <si>
    <t>11,6 /13</t>
  </si>
  <si>
    <t>от 2 до 5</t>
  </si>
  <si>
    <t>Инверторные мульти-сплиты произвольной комплектации Pioneer. Настенные внутренние блоки</t>
  </si>
  <si>
    <t>ЮН815057</t>
  </si>
  <si>
    <t>KRMS07A</t>
  </si>
  <si>
    <t>2,1 /2,6</t>
  </si>
  <si>
    <t>ЮН815058</t>
  </si>
  <si>
    <t>KRMS09A</t>
  </si>
  <si>
    <t>2,6 /2,8</t>
  </si>
  <si>
    <t>ЮН815059</t>
  </si>
  <si>
    <t>KRMS12A</t>
  </si>
  <si>
    <t>3,5 /3,8</t>
  </si>
  <si>
    <t>ЮН815060</t>
  </si>
  <si>
    <t>KRMS18A</t>
  </si>
  <si>
    <t>5,3 /5,8</t>
  </si>
  <si>
    <t>Инверторные мульти-сплиты произвольной комплектации Pioneer. Канальные внутренние блоки</t>
  </si>
  <si>
    <t>ЮН815061</t>
  </si>
  <si>
    <t>KDMS09A</t>
  </si>
  <si>
    <t>2,5 /2,8</t>
  </si>
  <si>
    <t>ЮН815062</t>
  </si>
  <si>
    <t>KDMS12A</t>
  </si>
  <si>
    <t>3,5 /3,85</t>
  </si>
  <si>
    <t>ЮН815063</t>
  </si>
  <si>
    <t>KDMS18A</t>
  </si>
  <si>
    <t>5 /5,5</t>
  </si>
  <si>
    <t>ЮН815064</t>
  </si>
  <si>
    <t>KDMS21A</t>
  </si>
  <si>
    <t>6 /6,6</t>
  </si>
  <si>
    <t>ЮН815065</t>
  </si>
  <si>
    <t>KDMS24A</t>
  </si>
  <si>
    <t>7,1 /8</t>
  </si>
  <si>
    <t>Инверторные мульти-сплиты произвольной комплектации Pioneer. Кассетные внутренние блоки</t>
  </si>
  <si>
    <t>ЮН815066</t>
  </si>
  <si>
    <t>KCMS12A</t>
  </si>
  <si>
    <t>3,5 /4</t>
  </si>
  <si>
    <t>ЮН815067</t>
  </si>
  <si>
    <t>KCMS18A</t>
  </si>
  <si>
    <t>4,5 /5</t>
  </si>
  <si>
    <t>ЮН815068</t>
  </si>
  <si>
    <t>KCMS24A</t>
  </si>
  <si>
    <t>Производительность</t>
  </si>
  <si>
    <t>охлаждения, кВТ</t>
  </si>
  <si>
    <t>нагрева, кВт</t>
  </si>
  <si>
    <t>VRF Pioneer. Наружные блоки (Inverter)</t>
  </si>
  <si>
    <t>ЮН814570</t>
  </si>
  <si>
    <t>KGV160W</t>
  </si>
  <si>
    <t>220~240В/1Ф/50Гц</t>
  </si>
  <si>
    <t>ЮН814571</t>
  </si>
  <si>
    <t>KGV224W</t>
  </si>
  <si>
    <t>380~415В/3Ф/50Гц</t>
  </si>
  <si>
    <t>ЮН814572</t>
  </si>
  <si>
    <t>KGV280W</t>
  </si>
  <si>
    <t>ЮН814573</t>
  </si>
  <si>
    <t>KGV335W</t>
  </si>
  <si>
    <t>ЮН814574</t>
  </si>
  <si>
    <t>KGV400W</t>
  </si>
  <si>
    <t>ЮН814575</t>
  </si>
  <si>
    <t>KGV450W</t>
  </si>
  <si>
    <t>VRF Pioneer. Настенные внутренние блоки</t>
  </si>
  <si>
    <t>ЮН814592</t>
  </si>
  <si>
    <t>KFRV22GN</t>
  </si>
  <si>
    <t>ЮН814593</t>
  </si>
  <si>
    <t>KFRV28GN</t>
  </si>
  <si>
    <t>ЮН814594</t>
  </si>
  <si>
    <t>KFRV36GN</t>
  </si>
  <si>
    <t>ЮН814595</t>
  </si>
  <si>
    <t>KFRV45GN</t>
  </si>
  <si>
    <t>ЮН814596</t>
  </si>
  <si>
    <t>KFRV56GN</t>
  </si>
  <si>
    <t>ЮН814597</t>
  </si>
  <si>
    <t>KFRV71GN</t>
  </si>
  <si>
    <t>VRF Pioneer. Канальные внутренние блоки</t>
  </si>
  <si>
    <t>ЮН814585</t>
  </si>
  <si>
    <t>KFDV22UW</t>
  </si>
  <si>
    <t>20/50Па</t>
  </si>
  <si>
    <t>ЮН814586</t>
  </si>
  <si>
    <t>KFDV28UW</t>
  </si>
  <si>
    <t>ЮН814587</t>
  </si>
  <si>
    <t>KFDV36UW</t>
  </si>
  <si>
    <t>ЮН814588</t>
  </si>
  <si>
    <t>KFDV56UW</t>
  </si>
  <si>
    <t>30/60Па</t>
  </si>
  <si>
    <t>ЮН814589</t>
  </si>
  <si>
    <t>KFDV71UW</t>
  </si>
  <si>
    <t>ЮН814590</t>
  </si>
  <si>
    <t>KFDV224UW</t>
  </si>
  <si>
    <t>ЮН814591</t>
  </si>
  <si>
    <t>KFDV280UW</t>
  </si>
  <si>
    <t>VRF Pioneer. Кассетные внутренние блоки</t>
  </si>
  <si>
    <t>ЮН814576</t>
  </si>
  <si>
    <t>KFCV22CW/MBV02CW</t>
  </si>
  <si>
    <t>ЮН814577</t>
  </si>
  <si>
    <t>KFCV28CW/MBV02CW</t>
  </si>
  <si>
    <t>ЮН814578</t>
  </si>
  <si>
    <t>KFCV36CW/MBV02CW</t>
  </si>
  <si>
    <t>ЮН814579</t>
  </si>
  <si>
    <t>KFCV45CW/MBV02CW</t>
  </si>
  <si>
    <t>ЮН814580</t>
  </si>
  <si>
    <t>KFCV56AW/MBV01AW</t>
  </si>
  <si>
    <t>ЮН814581</t>
  </si>
  <si>
    <t>KFCV71AW/MBV01AW</t>
  </si>
  <si>
    <t>ЮН814582</t>
  </si>
  <si>
    <t>KFCV90AW/MBV01AW</t>
  </si>
  <si>
    <t>ЮН814583</t>
  </si>
  <si>
    <t>KFCV112AW/MBV01AW</t>
  </si>
  <si>
    <t>ЮН814584</t>
  </si>
  <si>
    <t>KFCV140AW/MBV01AW</t>
  </si>
  <si>
    <t>VRF Pioneer. Универсальные внутренние блоки</t>
  </si>
  <si>
    <t>ЮН814598</t>
  </si>
  <si>
    <t>KFFV50UW</t>
  </si>
  <si>
    <t>ЮН814599</t>
  </si>
  <si>
    <t>KFFV71UW</t>
  </si>
  <si>
    <t>ЮН814600</t>
  </si>
  <si>
    <t>KFFV140UW</t>
  </si>
  <si>
    <t>VRF Pioneer. Разветвители</t>
  </si>
  <si>
    <t>ЮН814602</t>
  </si>
  <si>
    <t xml:space="preserve">
В комплект входят аксессуары для линии газа и линии жидкости.</t>
  </si>
  <si>
    <t>REF-I-1A</t>
  </si>
  <si>
    <t>X≤20kВт</t>
  </si>
  <si>
    <t>ЮН814603</t>
  </si>
  <si>
    <t>REF-I-1B</t>
  </si>
  <si>
    <t>20kВт＜X≤30kВт</t>
  </si>
  <si>
    <t>ЮН814604</t>
  </si>
  <si>
    <t>REF-I-2A</t>
  </si>
  <si>
    <t>30kВт＜X≤70kВт</t>
  </si>
  <si>
    <t>ЮН814605</t>
  </si>
  <si>
    <t>REF-I-3A</t>
  </si>
  <si>
    <t>70kВт＜X≤135kВт</t>
  </si>
  <si>
    <t>ЮН814606</t>
  </si>
  <si>
    <t>REF-I-4A</t>
  </si>
  <si>
    <t>X＞135kВт</t>
  </si>
  <si>
    <t>ЮН814601</t>
  </si>
  <si>
    <t>REF-O</t>
  </si>
  <si>
    <t>Рефнет между модульными наружными блоками</t>
  </si>
  <si>
    <t>VRF Pioneer. Пульты управления</t>
  </si>
  <si>
    <t>ЮН814613</t>
  </si>
  <si>
    <t xml:space="preserve"> </t>
  </si>
  <si>
    <t>Z-50</t>
  </si>
  <si>
    <t xml:space="preserve">Контроллер Smart zone </t>
  </si>
  <si>
    <t>ЮН814615</t>
  </si>
  <si>
    <t>COM-30</t>
  </si>
  <si>
    <t>1 шт. для подключения к 1 коммуникационному модулю наружного блока. Может работать с пультом централизованного управления, коммуникационным модулем для удаленного мониторинга, с системой BMS.</t>
  </si>
  <si>
    <t>ЮН814614</t>
  </si>
  <si>
    <t>CE-51</t>
  </si>
  <si>
    <t>Пульт централизованного управления (до 1024 внутренних блоков). Должен подключаться к коммуникационному модулю</t>
  </si>
  <si>
    <t>Дата составления: 04.02.14</t>
  </si>
  <si>
    <t>Действителен до момента изменения входящих цен от производителя. Актуальность цен следует уточнять на момент размещения заказа.</t>
  </si>
  <si>
    <t>Внимание: оборудование не поддерживается на свободном складе.</t>
  </si>
  <si>
    <t>Коэффициент энергоэффективности</t>
  </si>
  <si>
    <t>Уровень шума, дБ (охлажд/нагрев)</t>
  </si>
  <si>
    <t>Габариты (ДхГхВ), мм</t>
  </si>
  <si>
    <t>охлажд, кВТ</t>
  </si>
  <si>
    <t>охлажд (EER)</t>
  </si>
  <si>
    <t>нагрев (COP)</t>
  </si>
  <si>
    <t>Внешние блоки тепловых насосов</t>
  </si>
  <si>
    <t>WON12DC1</t>
  </si>
  <si>
    <t>3,50 (A)</t>
  </si>
  <si>
    <t>4,45 (A)</t>
  </si>
  <si>
    <t>57/55</t>
  </si>
  <si>
    <t>900x412x1345</t>
  </si>
  <si>
    <t>WON14DC1</t>
  </si>
  <si>
    <t>3,30 (A)</t>
  </si>
  <si>
    <t>4,40 (A)</t>
  </si>
  <si>
    <t>WON16DC1</t>
  </si>
  <si>
    <t>3,20 (B)</t>
  </si>
  <si>
    <t>4,10 (A)</t>
  </si>
  <si>
    <t>58/57</t>
  </si>
  <si>
    <t>WON12DC</t>
  </si>
  <si>
    <t>3,90 (A)</t>
  </si>
  <si>
    <t>4,55 (A)</t>
  </si>
  <si>
    <t>380-415В/3Ф/50Гц</t>
  </si>
  <si>
    <t>WON14DC</t>
  </si>
  <si>
    <t>3,70 (A)</t>
  </si>
  <si>
    <t>WON16DC</t>
  </si>
  <si>
    <t>3,65 (A)</t>
  </si>
  <si>
    <t>59/56</t>
  </si>
  <si>
    <t>Внутренние блоки тепловых насосов</t>
  </si>
  <si>
    <t>WIN12DC1</t>
  </si>
  <si>
    <t>900x500x324</t>
  </si>
  <si>
    <t>WIN14DC1</t>
  </si>
  <si>
    <t>WIN16DC1</t>
  </si>
  <si>
    <t>WIN12DC</t>
  </si>
  <si>
    <t>WIN14DC</t>
  </si>
  <si>
    <t>WIN16DC</t>
  </si>
  <si>
    <t>Ёмкости для тепловых насосов</t>
  </si>
  <si>
    <t>Объем, л</t>
  </si>
  <si>
    <t>Подключение к дополнительному источнику подогрева</t>
  </si>
  <si>
    <t>WIT200L1</t>
  </si>
  <si>
    <t>540×1595</t>
  </si>
  <si>
    <t>WIT300L1</t>
  </si>
  <si>
    <t>620×1620</t>
  </si>
  <si>
    <t>WIT200L</t>
  </si>
  <si>
    <t>WIT300L</t>
  </si>
  <si>
    <t>WIT200DL1</t>
  </si>
  <si>
    <t>+</t>
  </si>
  <si>
    <t>WIT300DL1</t>
  </si>
  <si>
    <t>WIT200DL</t>
  </si>
  <si>
    <t>WIT300DL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</si>
</sst>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р_._-;\-* #,##0.00_р_._-;_-* &quot;-&quot;??_р_._-;_-@_-"/>
    <numFmt numFmtId="164" formatCode="[$$-C09]#,##0"/>
    <numFmt numFmtId="165" formatCode="0.00&quot; kW&quot;"/>
    <numFmt numFmtId="166" formatCode="[$$-409]#,##0"/>
    <numFmt numFmtId="167" formatCode="0.00&quot;кВт&quot;"/>
    <numFmt numFmtId="168" formatCode="#,##0&quot;р.&quot;"/>
    <numFmt numFmtId="169" formatCode="#,##0.0"/>
    <numFmt numFmtId="170" formatCode="0.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0000C0"/>
      <name val="Arial"/>
      <family val="2"/>
      <charset val="204"/>
    </font>
    <font>
      <b/>
      <sz val="18"/>
      <color rgb="FF0000C0"/>
      <name val="Arial"/>
      <family val="2"/>
      <charset val="204"/>
    </font>
    <font>
      <sz val="10"/>
      <name val="Arial"/>
      <family val="2"/>
      <charset val="204"/>
    </font>
    <font>
      <b/>
      <sz val="12"/>
      <color rgb="FF0000C0"/>
      <name val="Arial"/>
      <family val="2"/>
      <charset val="204"/>
    </font>
    <font>
      <sz val="10"/>
      <name val="Arial Cyr"/>
      <charset val="204"/>
    </font>
    <font>
      <b/>
      <sz val="10"/>
      <color rgb="FF0000C0"/>
      <name val="Arial"/>
      <family val="2"/>
      <charset val="204"/>
    </font>
    <font>
      <b/>
      <sz val="14"/>
      <color rgb="FF0000C0"/>
      <name val="Arial"/>
      <family val="2"/>
      <charset val="204"/>
    </font>
    <font>
      <b/>
      <sz val="11"/>
      <color rgb="FF0000C0"/>
      <name val="Arial"/>
      <family val="2"/>
      <charset val="204"/>
    </font>
    <font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2"/>
      <name val="Arial Cyr"/>
      <charset val="204"/>
    </font>
    <font>
      <sz val="10"/>
      <name val="Helv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  <charset val="204"/>
    </font>
    <font>
      <sz val="12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4"/>
      <name val="Arial"/>
      <family val="2"/>
      <charset val="204"/>
    </font>
    <font>
      <sz val="12"/>
      <color theme="1"/>
      <name val="Arial Narrow"/>
      <family val="2"/>
      <charset val="204"/>
    </font>
    <font>
      <sz val="12"/>
      <name val="Arial Narrow"/>
      <family val="2"/>
      <charset val="204"/>
    </font>
    <font>
      <sz val="12"/>
      <color rgb="FF0000C0"/>
      <name val="Arial Narrow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23" fillId="0" borderId="0"/>
    <xf numFmtId="0" fontId="26" fillId="0" borderId="0"/>
    <xf numFmtId="0" fontId="1" fillId="0" borderId="0"/>
    <xf numFmtId="9" fontId="1" fillId="0" borderId="0" applyFont="0" applyFill="0" applyBorder="0" applyAlignment="0" applyProtection="0"/>
  </cellStyleXfs>
  <cellXfs count="327">
    <xf numFmtId="0" fontId="0" fillId="0" borderId="0" xfId="0"/>
    <xf numFmtId="0" fontId="3" fillId="2" borderId="0" xfId="0" applyFont="1" applyFill="1"/>
    <xf numFmtId="2" fontId="3" fillId="2" borderId="0" xfId="0" applyNumberFormat="1" applyFont="1" applyFill="1" applyBorder="1" applyAlignment="1">
      <alignment horizontal="left"/>
    </xf>
    <xf numFmtId="2" fontId="3" fillId="2" borderId="0" xfId="0" applyNumberFormat="1" applyFont="1" applyFill="1" applyBorder="1" applyAlignment="1">
      <alignment horizontal="center"/>
    </xf>
    <xf numFmtId="0" fontId="5" fillId="2" borderId="0" xfId="0" applyFont="1" applyFill="1"/>
    <xf numFmtId="0" fontId="6" fillId="2" borderId="0" xfId="0" applyFont="1" applyFill="1" applyBorder="1" applyAlignment="1">
      <alignment horizontal="left" vertical="center"/>
    </xf>
    <xf numFmtId="9" fontId="8" fillId="2" borderId="0" xfId="2" applyFont="1" applyFill="1" applyBorder="1" applyAlignment="1" applyProtection="1">
      <alignment horizontal="center" vertical="center"/>
      <protection locked="0"/>
    </xf>
    <xf numFmtId="2" fontId="9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3" fontId="8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164" fontId="8" fillId="2" borderId="0" xfId="1" applyNumberFormat="1" applyFont="1" applyFill="1" applyBorder="1" applyAlignment="1">
      <alignment horizontal="center" vertical="center"/>
    </xf>
    <xf numFmtId="4" fontId="8" fillId="2" borderId="0" xfId="1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2" fontId="3" fillId="2" borderId="0" xfId="0" applyNumberFormat="1" applyFont="1" applyFill="1" applyBorder="1" applyAlignment="1">
      <alignment horizontal="left" vertical="center"/>
    </xf>
    <xf numFmtId="2" fontId="3" fillId="2" borderId="0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 applyProtection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11" fillId="2" borderId="0" xfId="0" applyFont="1" applyFill="1"/>
    <xf numFmtId="0" fontId="13" fillId="2" borderId="4" xfId="0" applyNumberFormat="1" applyFont="1" applyFill="1" applyBorder="1" applyAlignment="1">
      <alignment vertical="center"/>
    </xf>
    <xf numFmtId="0" fontId="5" fillId="2" borderId="5" xfId="0" applyFont="1" applyFill="1" applyBorder="1" applyAlignment="1"/>
    <xf numFmtId="0" fontId="15" fillId="2" borderId="0" xfId="0" applyFont="1" applyFill="1"/>
    <xf numFmtId="0" fontId="18" fillId="2" borderId="0" xfId="0" applyFont="1" applyFill="1"/>
    <xf numFmtId="0" fontId="11" fillId="2" borderId="3" xfId="0" applyFont="1" applyFill="1" applyBorder="1" applyAlignment="1">
      <alignment horizontal="left"/>
    </xf>
    <xf numFmtId="2" fontId="11" fillId="2" borderId="3" xfId="0" applyNumberFormat="1" applyFont="1" applyFill="1" applyBorder="1" applyAlignment="1">
      <alignment horizontal="center" vertical="center"/>
    </xf>
    <xf numFmtId="167" fontId="11" fillId="2" borderId="3" xfId="0" applyNumberFormat="1" applyFont="1" applyFill="1" applyBorder="1" applyAlignment="1">
      <alignment horizontal="center" vertical="center"/>
    </xf>
    <xf numFmtId="2" fontId="11" fillId="2" borderId="3" xfId="0" applyNumberFormat="1" applyFont="1" applyFill="1" applyBorder="1" applyAlignment="1">
      <alignment horizontal="center"/>
    </xf>
    <xf numFmtId="166" fontId="11" fillId="2" borderId="10" xfId="0" applyNumberFormat="1" applyFont="1" applyFill="1" applyBorder="1" applyAlignment="1" applyProtection="1">
      <alignment horizontal="center" vertical="center"/>
    </xf>
    <xf numFmtId="0" fontId="19" fillId="2" borderId="0" xfId="0" applyFont="1" applyFill="1"/>
    <xf numFmtId="166" fontId="11" fillId="2" borderId="3" xfId="0" applyNumberFormat="1" applyFont="1" applyFill="1" applyBorder="1" applyAlignment="1" applyProtection="1">
      <alignment horizontal="center" vertical="center"/>
    </xf>
    <xf numFmtId="0" fontId="20" fillId="2" borderId="0" xfId="0" applyFont="1" applyFill="1"/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/>
    <xf numFmtId="2" fontId="5" fillId="2" borderId="0" xfId="0" applyNumberFormat="1" applyFont="1" applyFill="1" applyBorder="1" applyAlignment="1">
      <alignment horizontal="left"/>
    </xf>
    <xf numFmtId="2" fontId="5" fillId="2" borderId="0" xfId="0" applyNumberFormat="1" applyFont="1" applyFill="1" applyBorder="1" applyAlignment="1">
      <alignment horizontal="center"/>
    </xf>
    <xf numFmtId="0" fontId="11" fillId="2" borderId="0" xfId="3" applyFont="1" applyFill="1"/>
    <xf numFmtId="0" fontId="11" fillId="2" borderId="5" xfId="3" applyFont="1" applyFill="1" applyBorder="1"/>
    <xf numFmtId="0" fontId="21" fillId="2" borderId="0" xfId="3" applyFont="1" applyFill="1" applyBorder="1" applyAlignment="1">
      <alignment vertical="center"/>
    </xf>
    <xf numFmtId="0" fontId="11" fillId="2" borderId="0" xfId="3" applyFont="1" applyFill="1" applyBorder="1" applyAlignment="1">
      <alignment horizontal="left"/>
    </xf>
    <xf numFmtId="0" fontId="11" fillId="2" borderId="0" xfId="0" applyFont="1" applyFill="1" applyBorder="1" applyAlignment="1">
      <alignment horizontal="left"/>
    </xf>
    <xf numFmtId="0" fontId="11" fillId="2" borderId="0" xfId="0" applyFont="1" applyFill="1" applyBorder="1"/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5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wrapText="1"/>
    </xf>
    <xf numFmtId="0" fontId="0" fillId="2" borderId="0" xfId="0" applyFill="1" applyAlignment="1"/>
    <xf numFmtId="0" fontId="11" fillId="2" borderId="3" xfId="0" applyFont="1" applyFill="1" applyBorder="1" applyAlignment="1">
      <alignment vertical="center"/>
    </xf>
    <xf numFmtId="169" fontId="11" fillId="2" borderId="3" xfId="0" applyNumberFormat="1" applyFont="1" applyFill="1" applyBorder="1" applyAlignment="1">
      <alignment horizontal="center" vertical="center"/>
    </xf>
    <xf numFmtId="166" fontId="11" fillId="0" borderId="3" xfId="0" applyNumberFormat="1" applyFont="1" applyFill="1" applyBorder="1" applyAlignment="1" applyProtection="1">
      <alignment horizontal="center" vertical="center"/>
    </xf>
    <xf numFmtId="0" fontId="22" fillId="2" borderId="3" xfId="0" applyFont="1" applyFill="1" applyBorder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166" fontId="11" fillId="0" borderId="10" xfId="0" applyNumberFormat="1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169" fontId="11" fillId="2" borderId="10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vertical="center"/>
    </xf>
    <xf numFmtId="0" fontId="20" fillId="4" borderId="0" xfId="0" applyFont="1" applyFill="1"/>
    <xf numFmtId="0" fontId="5" fillId="4" borderId="0" xfId="0" applyFont="1" applyFill="1"/>
    <xf numFmtId="0" fontId="5" fillId="4" borderId="0" xfId="0" applyFont="1" applyFill="1" applyBorder="1"/>
    <xf numFmtId="2" fontId="5" fillId="4" borderId="0" xfId="0" applyNumberFormat="1" applyFont="1" applyFill="1" applyBorder="1" applyAlignment="1">
      <alignment horizontal="center"/>
    </xf>
    <xf numFmtId="0" fontId="11" fillId="4" borderId="0" xfId="3" applyFont="1" applyFill="1"/>
    <xf numFmtId="0" fontId="11" fillId="4" borderId="5" xfId="3" applyFont="1" applyFill="1" applyBorder="1"/>
    <xf numFmtId="0" fontId="11" fillId="4" borderId="0" xfId="3" applyFont="1" applyFill="1" applyBorder="1"/>
    <xf numFmtId="0" fontId="11" fillId="4" borderId="0" xfId="3" applyFont="1" applyFill="1" applyBorder="1" applyAlignment="1">
      <alignment vertical="center"/>
    </xf>
    <xf numFmtId="2" fontId="5" fillId="4" borderId="0" xfId="0" applyNumberFormat="1" applyFont="1" applyFill="1" applyBorder="1" applyAlignment="1">
      <alignment horizontal="left"/>
    </xf>
    <xf numFmtId="0" fontId="11" fillId="4" borderId="0" xfId="3" applyFont="1" applyFill="1" applyBorder="1" applyAlignment="1">
      <alignment horizontal="left"/>
    </xf>
    <xf numFmtId="0" fontId="11" fillId="4" borderId="0" xfId="0" applyFont="1" applyFill="1"/>
    <xf numFmtId="0" fontId="11" fillId="4" borderId="0" xfId="0" applyFont="1" applyFill="1" applyBorder="1" applyAlignment="1">
      <alignment horizontal="left"/>
    </xf>
    <xf numFmtId="0" fontId="11" fillId="4" borderId="0" xfId="0" applyFont="1" applyFill="1" applyBorder="1"/>
    <xf numFmtId="2" fontId="11" fillId="4" borderId="0" xfId="0" applyNumberFormat="1" applyFont="1" applyFill="1" applyBorder="1" applyAlignment="1">
      <alignment horizontal="center"/>
    </xf>
    <xf numFmtId="0" fontId="0" fillId="2" borderId="0" xfId="0" applyFill="1" applyBorder="1" applyAlignment="1"/>
    <xf numFmtId="0" fontId="24" fillId="2" borderId="0" xfId="4" applyFont="1" applyFill="1" applyAlignment="1">
      <alignment vertical="center"/>
    </xf>
    <xf numFmtId="0" fontId="24" fillId="2" borderId="0" xfId="4" applyFont="1" applyFill="1" applyAlignment="1">
      <alignment vertical="center" wrapText="1"/>
    </xf>
    <xf numFmtId="0" fontId="24" fillId="2" borderId="0" xfId="4" applyFont="1" applyFill="1" applyAlignment="1">
      <alignment horizontal="left" vertical="center"/>
    </xf>
    <xf numFmtId="0" fontId="25" fillId="2" borderId="0" xfId="4" applyFont="1" applyFill="1" applyAlignment="1">
      <alignment vertical="center"/>
    </xf>
    <xf numFmtId="0" fontId="24" fillId="4" borderId="0" xfId="4" applyFont="1" applyFill="1" applyAlignment="1">
      <alignment vertical="center"/>
    </xf>
    <xf numFmtId="0" fontId="25" fillId="4" borderId="0" xfId="4" applyFont="1" applyFill="1" applyAlignment="1">
      <alignment vertical="center"/>
    </xf>
    <xf numFmtId="0" fontId="28" fillId="4" borderId="0" xfId="5" applyFont="1" applyFill="1" applyAlignment="1">
      <alignment vertical="center"/>
    </xf>
    <xf numFmtId="0" fontId="15" fillId="4" borderId="1" xfId="5" applyFont="1" applyFill="1" applyBorder="1" applyAlignment="1">
      <alignment vertical="top"/>
    </xf>
    <xf numFmtId="0" fontId="28" fillId="4" borderId="0" xfId="5" applyFont="1" applyFill="1" applyAlignment="1">
      <alignment vertical="top"/>
    </xf>
    <xf numFmtId="0" fontId="15" fillId="2" borderId="10" xfId="5" applyFont="1" applyFill="1" applyBorder="1" applyAlignment="1">
      <alignment vertical="center" wrapText="1"/>
    </xf>
    <xf numFmtId="170" fontId="15" fillId="2" borderId="10" xfId="5" applyNumberFormat="1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vertical="center" wrapText="1"/>
    </xf>
    <xf numFmtId="170" fontId="15" fillId="2" borderId="3" xfId="5" applyNumberFormat="1" applyFont="1" applyFill="1" applyBorder="1" applyAlignment="1">
      <alignment horizontal="center" vertical="center" wrapText="1"/>
    </xf>
    <xf numFmtId="166" fontId="29" fillId="2" borderId="10" xfId="0" applyNumberFormat="1" applyFont="1" applyFill="1" applyBorder="1" applyAlignment="1" applyProtection="1">
      <alignment horizontal="center" vertical="center"/>
    </xf>
    <xf numFmtId="0" fontId="15" fillId="2" borderId="3" xfId="5" applyFont="1" applyFill="1" applyBorder="1" applyAlignment="1">
      <alignment horizontal="center" vertical="center" wrapText="1"/>
    </xf>
    <xf numFmtId="0" fontId="11" fillId="2" borderId="0" xfId="3" applyFont="1" applyFill="1" applyBorder="1"/>
    <xf numFmtId="0" fontId="24" fillId="4" borderId="0" xfId="4" applyFont="1" applyFill="1" applyAlignment="1">
      <alignment vertical="center" wrapText="1"/>
    </xf>
    <xf numFmtId="0" fontId="24" fillId="4" borderId="0" xfId="4" applyFont="1" applyFill="1" applyAlignment="1">
      <alignment horizontal="left" vertical="center"/>
    </xf>
    <xf numFmtId="0" fontId="1" fillId="2" borderId="0" xfId="6" applyFill="1"/>
    <xf numFmtId="0" fontId="11" fillId="2" borderId="3" xfId="6" applyFont="1" applyFill="1" applyBorder="1" applyAlignment="1">
      <alignment horizontal="left"/>
    </xf>
    <xf numFmtId="167" fontId="11" fillId="2" borderId="3" xfId="6" applyNumberFormat="1" applyFont="1" applyFill="1" applyBorder="1" applyAlignment="1">
      <alignment horizontal="center" vertical="center"/>
    </xf>
    <xf numFmtId="0" fontId="11" fillId="2" borderId="3" xfId="6" applyFont="1" applyFill="1" applyBorder="1" applyAlignment="1">
      <alignment horizontal="center" vertical="center"/>
    </xf>
    <xf numFmtId="1" fontId="11" fillId="2" borderId="3" xfId="6" applyNumberFormat="1" applyFont="1" applyFill="1" applyBorder="1" applyAlignment="1">
      <alignment horizontal="center"/>
    </xf>
    <xf numFmtId="2" fontId="11" fillId="2" borderId="3" xfId="6" applyNumberFormat="1" applyFont="1" applyFill="1" applyBorder="1" applyAlignment="1">
      <alignment horizontal="center"/>
    </xf>
    <xf numFmtId="166" fontId="11" fillId="2" borderId="10" xfId="6" applyNumberFormat="1" applyFont="1" applyFill="1" applyBorder="1" applyAlignment="1" applyProtection="1">
      <alignment horizontal="center" vertical="center"/>
    </xf>
    <xf numFmtId="0" fontId="11" fillId="2" borderId="3" xfId="6" applyFont="1" applyFill="1" applyBorder="1" applyAlignment="1">
      <alignment horizontal="center"/>
    </xf>
    <xf numFmtId="0" fontId="11" fillId="2" borderId="0" xfId="6" applyFont="1" applyFill="1" applyBorder="1" applyAlignment="1">
      <alignment horizontal="left"/>
    </xf>
    <xf numFmtId="167" fontId="18" fillId="2" borderId="0" xfId="6" applyNumberFormat="1" applyFont="1" applyFill="1" applyBorder="1" applyAlignment="1">
      <alignment horizontal="center"/>
    </xf>
    <xf numFmtId="2" fontId="18" fillId="2" borderId="0" xfId="6" applyNumberFormat="1" applyFont="1" applyFill="1" applyBorder="1" applyAlignment="1">
      <alignment horizontal="center"/>
    </xf>
    <xf numFmtId="166" fontId="11" fillId="2" borderId="0" xfId="6" applyNumberFormat="1" applyFont="1" applyFill="1" applyBorder="1" applyAlignment="1" applyProtection="1"/>
    <xf numFmtId="4" fontId="19" fillId="0" borderId="14" xfId="2" applyNumberFormat="1" applyFont="1" applyFill="1" applyBorder="1" applyAlignment="1" applyProtection="1">
      <alignment horizontal="center" vertical="center"/>
      <protection locked="0"/>
    </xf>
    <xf numFmtId="0" fontId="11" fillId="2" borderId="0" xfId="0" applyNumberFormat="1" applyFont="1" applyFill="1" applyBorder="1" applyAlignment="1">
      <alignment horizontal="left" vertical="top" wrapText="1"/>
    </xf>
    <xf numFmtId="0" fontId="11" fillId="2" borderId="1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5" fillId="2" borderId="7" xfId="5" applyFont="1" applyFill="1" applyBorder="1" applyAlignment="1">
      <alignment horizontal="center" vertical="center" wrapText="1"/>
    </xf>
    <xf numFmtId="2" fontId="11" fillId="2" borderId="3" xfId="6" applyNumberFormat="1" applyFont="1" applyFill="1" applyBorder="1" applyAlignment="1">
      <alignment horizontal="center" vertical="center"/>
    </xf>
    <xf numFmtId="0" fontId="12" fillId="3" borderId="7" xfId="6" applyFont="1" applyFill="1" applyBorder="1" applyAlignment="1">
      <alignment horizontal="center" vertical="center" wrapText="1"/>
    </xf>
    <xf numFmtId="168" fontId="19" fillId="2" borderId="0" xfId="0" applyNumberFormat="1" applyFont="1" applyFill="1"/>
    <xf numFmtId="0" fontId="5" fillId="0" borderId="0" xfId="0" applyFont="1" applyFill="1" applyBorder="1"/>
    <xf numFmtId="0" fontId="18" fillId="0" borderId="0" xfId="0" applyFont="1" applyFill="1" applyBorder="1"/>
    <xf numFmtId="168" fontId="19" fillId="0" borderId="0" xfId="0" applyNumberFormat="1" applyFont="1" applyFill="1" applyBorder="1"/>
    <xf numFmtId="0" fontId="19" fillId="0" borderId="0" xfId="0" applyFont="1" applyFill="1" applyBorder="1"/>
    <xf numFmtId="0" fontId="15" fillId="4" borderId="1" xfId="5" applyFont="1" applyFill="1" applyBorder="1" applyAlignment="1">
      <alignment vertical="center"/>
    </xf>
    <xf numFmtId="2" fontId="11" fillId="2" borderId="21" xfId="0" applyNumberFormat="1" applyFont="1" applyFill="1" applyBorder="1" applyAlignment="1" applyProtection="1">
      <alignment horizontal="center" vertical="center"/>
    </xf>
    <xf numFmtId="0" fontId="15" fillId="2" borderId="22" xfId="5" applyFont="1" applyFill="1" applyBorder="1" applyAlignment="1">
      <alignment vertical="center"/>
    </xf>
    <xf numFmtId="0" fontId="15" fillId="2" borderId="25" xfId="5" applyFont="1" applyFill="1" applyBorder="1" applyAlignment="1">
      <alignment vertical="center"/>
    </xf>
    <xf numFmtId="0" fontId="15" fillId="2" borderId="26" xfId="5" applyFont="1" applyFill="1" applyBorder="1" applyAlignment="1">
      <alignment vertical="center" wrapText="1"/>
    </xf>
    <xf numFmtId="166" fontId="11" fillId="2" borderId="30" xfId="0" applyNumberFormat="1" applyFont="1" applyFill="1" applyBorder="1" applyAlignment="1" applyProtection="1">
      <alignment horizontal="center" vertical="center"/>
    </xf>
    <xf numFmtId="2" fontId="11" fillId="2" borderId="31" xfId="0" applyNumberFormat="1" applyFont="1" applyFill="1" applyBorder="1" applyAlignment="1" applyProtection="1">
      <alignment horizontal="center" vertical="center"/>
    </xf>
    <xf numFmtId="0" fontId="15" fillId="4" borderId="4" xfId="5" applyFont="1" applyFill="1" applyBorder="1" applyAlignment="1">
      <alignment vertical="top"/>
    </xf>
    <xf numFmtId="0" fontId="24" fillId="2" borderId="33" xfId="4" applyFont="1" applyFill="1" applyBorder="1" applyAlignment="1">
      <alignment vertical="center"/>
    </xf>
    <xf numFmtId="0" fontId="24" fillId="2" borderId="34" xfId="4" applyFont="1" applyFill="1" applyBorder="1" applyAlignment="1">
      <alignment vertical="center" wrapText="1"/>
    </xf>
    <xf numFmtId="0" fontId="24" fillId="2" borderId="34" xfId="4" applyFont="1" applyFill="1" applyBorder="1" applyAlignment="1">
      <alignment vertical="center"/>
    </xf>
    <xf numFmtId="0" fontId="24" fillId="2" borderId="34" xfId="4" applyFont="1" applyFill="1" applyBorder="1" applyAlignment="1">
      <alignment horizontal="left" vertical="center"/>
    </xf>
    <xf numFmtId="0" fontId="24" fillId="2" borderId="35" xfId="4" applyFont="1" applyFill="1" applyBorder="1" applyAlignment="1">
      <alignment vertical="center"/>
    </xf>
    <xf numFmtId="0" fontId="24" fillId="2" borderId="36" xfId="4" applyFont="1" applyFill="1" applyBorder="1" applyAlignment="1">
      <alignment vertical="center"/>
    </xf>
    <xf numFmtId="0" fontId="24" fillId="2" borderId="0" xfId="4" applyFont="1" applyFill="1" applyBorder="1" applyAlignment="1">
      <alignment vertical="center" wrapText="1"/>
    </xf>
    <xf numFmtId="0" fontId="24" fillId="2" borderId="0" xfId="4" applyFont="1" applyFill="1" applyBorder="1" applyAlignment="1">
      <alignment vertical="center"/>
    </xf>
    <xf numFmtId="0" fontId="24" fillId="2" borderId="0" xfId="4" applyFont="1" applyFill="1" applyBorder="1" applyAlignment="1">
      <alignment horizontal="left" vertical="center"/>
    </xf>
    <xf numFmtId="0" fontId="24" fillId="2" borderId="37" xfId="4" applyFont="1" applyFill="1" applyBorder="1" applyAlignment="1">
      <alignment vertical="center"/>
    </xf>
    <xf numFmtId="0" fontId="24" fillId="4" borderId="36" xfId="4" applyFont="1" applyFill="1" applyBorder="1" applyAlignment="1">
      <alignment vertical="center"/>
    </xf>
    <xf numFmtId="0" fontId="0" fillId="2" borderId="37" xfId="0" applyFill="1" applyBorder="1" applyAlignment="1"/>
    <xf numFmtId="9" fontId="11" fillId="2" borderId="37" xfId="2" applyFont="1" applyFill="1" applyBorder="1" applyAlignment="1" applyProtection="1">
      <alignment horizontal="center" vertical="center"/>
      <protection locked="0"/>
    </xf>
    <xf numFmtId="0" fontId="27" fillId="4" borderId="36" xfId="5" applyFont="1" applyFill="1" applyBorder="1" applyAlignment="1">
      <alignment vertical="center" wrapText="1"/>
    </xf>
    <xf numFmtId="0" fontId="27" fillId="4" borderId="39" xfId="5" applyFont="1" applyFill="1" applyBorder="1" applyAlignment="1">
      <alignment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" fillId="2" borderId="33" xfId="6" applyFill="1" applyBorder="1"/>
    <xf numFmtId="0" fontId="1" fillId="2" borderId="34" xfId="6" applyFill="1" applyBorder="1"/>
    <xf numFmtId="0" fontId="1" fillId="2" borderId="35" xfId="6" applyFill="1" applyBorder="1"/>
    <xf numFmtId="0" fontId="1" fillId="2" borderId="36" xfId="6" applyFill="1" applyBorder="1"/>
    <xf numFmtId="0" fontId="1" fillId="2" borderId="0" xfId="6" applyFill="1" applyBorder="1"/>
    <xf numFmtId="0" fontId="1" fillId="2" borderId="37" xfId="6" applyFill="1" applyBorder="1"/>
    <xf numFmtId="9" fontId="11" fillId="2" borderId="37" xfId="7" applyFont="1" applyFill="1" applyBorder="1" applyAlignment="1" applyProtection="1">
      <alignment horizontal="center" vertical="center"/>
      <protection locked="0"/>
    </xf>
    <xf numFmtId="166" fontId="11" fillId="2" borderId="37" xfId="6" applyNumberFormat="1" applyFont="1" applyFill="1" applyBorder="1" applyAlignment="1" applyProtection="1"/>
    <xf numFmtId="0" fontId="11" fillId="2" borderId="26" xfId="6" applyFont="1" applyFill="1" applyBorder="1" applyAlignment="1">
      <alignment horizontal="left"/>
    </xf>
    <xf numFmtId="2" fontId="11" fillId="2" borderId="26" xfId="6" applyNumberFormat="1" applyFont="1" applyFill="1" applyBorder="1" applyAlignment="1">
      <alignment horizontal="center" vertical="center"/>
    </xf>
    <xf numFmtId="167" fontId="11" fillId="2" borderId="26" xfId="6" applyNumberFormat="1" applyFont="1" applyFill="1" applyBorder="1" applyAlignment="1">
      <alignment horizontal="center" vertical="center"/>
    </xf>
    <xf numFmtId="0" fontId="11" fillId="2" borderId="26" xfId="6" applyFont="1" applyFill="1" applyBorder="1" applyAlignment="1">
      <alignment horizontal="center" vertical="center"/>
    </xf>
    <xf numFmtId="1" fontId="11" fillId="2" borderId="26" xfId="6" applyNumberFormat="1" applyFont="1" applyFill="1" applyBorder="1" applyAlignment="1">
      <alignment horizontal="center"/>
    </xf>
    <xf numFmtId="2" fontId="11" fillId="2" borderId="26" xfId="6" applyNumberFormat="1" applyFont="1" applyFill="1" applyBorder="1" applyAlignment="1">
      <alignment horizontal="center"/>
    </xf>
    <xf numFmtId="166" fontId="11" fillId="2" borderId="30" xfId="6" applyNumberFormat="1" applyFont="1" applyFill="1" applyBorder="1" applyAlignment="1" applyProtection="1">
      <alignment horizontal="center" vertical="center"/>
    </xf>
    <xf numFmtId="0" fontId="5" fillId="2" borderId="33" xfId="0" applyFont="1" applyFill="1" applyBorder="1"/>
    <xf numFmtId="0" fontId="3" fillId="2" borderId="34" xfId="0" applyFont="1" applyFill="1" applyBorder="1"/>
    <xf numFmtId="2" fontId="4" fillId="2" borderId="34" xfId="0" applyNumberFormat="1" applyFont="1" applyFill="1" applyBorder="1" applyAlignment="1">
      <alignment horizontal="center" wrapText="1"/>
    </xf>
    <xf numFmtId="2" fontId="3" fillId="2" borderId="34" xfId="0" applyNumberFormat="1" applyFont="1" applyFill="1" applyBorder="1" applyAlignment="1">
      <alignment horizontal="left"/>
    </xf>
    <xf numFmtId="2" fontId="3" fillId="2" borderId="34" xfId="0" applyNumberFormat="1" applyFont="1" applyFill="1" applyBorder="1" applyAlignment="1">
      <alignment horizontal="center"/>
    </xf>
    <xf numFmtId="2" fontId="3" fillId="2" borderId="35" xfId="0" applyNumberFormat="1" applyFont="1" applyFill="1" applyBorder="1" applyAlignment="1">
      <alignment horizontal="center"/>
    </xf>
    <xf numFmtId="0" fontId="5" fillId="2" borderId="36" xfId="0" applyFont="1" applyFill="1" applyBorder="1"/>
    <xf numFmtId="0" fontId="5" fillId="2" borderId="37" xfId="0" applyFont="1" applyFill="1" applyBorder="1"/>
    <xf numFmtId="2" fontId="3" fillId="2" borderId="37" xfId="0" applyNumberFormat="1" applyFont="1" applyFill="1" applyBorder="1" applyAlignment="1">
      <alignment horizontal="center"/>
    </xf>
    <xf numFmtId="0" fontId="3" fillId="2" borderId="37" xfId="0" applyFont="1" applyFill="1" applyBorder="1"/>
    <xf numFmtId="0" fontId="5" fillId="2" borderId="39" xfId="0" applyFont="1" applyFill="1" applyBorder="1"/>
    <xf numFmtId="0" fontId="12" fillId="3" borderId="42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left"/>
    </xf>
    <xf numFmtId="2" fontId="11" fillId="2" borderId="26" xfId="0" applyNumberFormat="1" applyFont="1" applyFill="1" applyBorder="1" applyAlignment="1">
      <alignment horizontal="center" vertical="center"/>
    </xf>
    <xf numFmtId="167" fontId="11" fillId="2" borderId="26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2" fontId="11" fillId="2" borderId="26" xfId="0" applyNumberFormat="1" applyFont="1" applyFill="1" applyBorder="1" applyAlignment="1">
      <alignment horizontal="center"/>
    </xf>
    <xf numFmtId="0" fontId="18" fillId="2" borderId="33" xfId="0" applyFont="1" applyFill="1" applyBorder="1"/>
    <xf numFmtId="166" fontId="11" fillId="2" borderId="26" xfId="0" applyNumberFormat="1" applyFont="1" applyFill="1" applyBorder="1" applyAlignment="1" applyProtection="1">
      <alignment horizontal="center" vertical="center"/>
    </xf>
    <xf numFmtId="0" fontId="11" fillId="5" borderId="17" xfId="0" applyFont="1" applyFill="1" applyBorder="1" applyAlignment="1">
      <alignment horizontal="left"/>
    </xf>
    <xf numFmtId="2" fontId="18" fillId="5" borderId="17" xfId="0" applyNumberFormat="1" applyFont="1" applyFill="1" applyBorder="1" applyAlignment="1">
      <alignment horizontal="center"/>
    </xf>
    <xf numFmtId="166" fontId="11" fillId="5" borderId="18" xfId="0" applyNumberFormat="1" applyFont="1" applyFill="1" applyBorder="1" applyAlignment="1" applyProtection="1"/>
    <xf numFmtId="168" fontId="11" fillId="5" borderId="19" xfId="0" applyNumberFormat="1" applyFont="1" applyFill="1" applyBorder="1" applyAlignment="1" applyProtection="1"/>
    <xf numFmtId="0" fontId="11" fillId="5" borderId="17" xfId="0" applyFont="1" applyFill="1" applyBorder="1" applyAlignment="1">
      <alignment horizontal="center" vertical="center"/>
    </xf>
    <xf numFmtId="2" fontId="11" fillId="5" borderId="17" xfId="0" applyNumberFormat="1" applyFont="1" applyFill="1" applyBorder="1" applyAlignment="1">
      <alignment horizontal="center"/>
    </xf>
    <xf numFmtId="166" fontId="11" fillId="5" borderId="18" xfId="0" applyNumberFormat="1" applyFont="1" applyFill="1" applyBorder="1" applyAlignment="1" applyProtection="1">
      <alignment horizontal="center" vertical="center"/>
    </xf>
    <xf numFmtId="168" fontId="11" fillId="5" borderId="19" xfId="0" applyNumberFormat="1" applyFont="1" applyFill="1" applyBorder="1" applyAlignment="1" applyProtection="1">
      <alignment horizontal="center" vertical="center"/>
    </xf>
    <xf numFmtId="0" fontId="18" fillId="5" borderId="34" xfId="0" applyFont="1" applyFill="1" applyBorder="1"/>
    <xf numFmtId="0" fontId="17" fillId="5" borderId="17" xfId="0" applyFont="1" applyFill="1" applyBorder="1" applyAlignment="1">
      <alignment wrapText="1"/>
    </xf>
    <xf numFmtId="166" fontId="11" fillId="5" borderId="19" xfId="0" applyNumberFormat="1" applyFont="1" applyFill="1" applyBorder="1" applyAlignment="1" applyProtection="1"/>
    <xf numFmtId="167" fontId="18" fillId="2" borderId="17" xfId="6" applyNumberFormat="1" applyFont="1" applyFill="1" applyBorder="1" applyAlignment="1">
      <alignment horizontal="center"/>
    </xf>
    <xf numFmtId="0" fontId="11" fillId="2" borderId="17" xfId="6" applyFont="1" applyFill="1" applyBorder="1" applyAlignment="1">
      <alignment horizontal="left"/>
    </xf>
    <xf numFmtId="2" fontId="18" fillId="2" borderId="17" xfId="6" applyNumberFormat="1" applyFont="1" applyFill="1" applyBorder="1" applyAlignment="1">
      <alignment horizontal="center"/>
    </xf>
    <xf numFmtId="166" fontId="11" fillId="2" borderId="19" xfId="6" applyNumberFormat="1" applyFont="1" applyFill="1" applyBorder="1" applyAlignment="1" applyProtection="1"/>
    <xf numFmtId="0" fontId="11" fillId="2" borderId="26" xfId="6" applyFont="1" applyFill="1" applyBorder="1" applyAlignment="1">
      <alignment horizontal="center"/>
    </xf>
    <xf numFmtId="0" fontId="5" fillId="2" borderId="33" xfId="6" applyFont="1" applyFill="1" applyBorder="1" applyAlignment="1">
      <alignment horizontal="center"/>
    </xf>
    <xf numFmtId="0" fontId="11" fillId="2" borderId="34" xfId="6" applyFont="1" applyFill="1" applyBorder="1" applyAlignment="1">
      <alignment horizontal="left"/>
    </xf>
    <xf numFmtId="167" fontId="11" fillId="2" borderId="34" xfId="6" applyNumberFormat="1" applyFont="1" applyFill="1" applyBorder="1" applyAlignment="1">
      <alignment horizontal="center" vertical="center"/>
    </xf>
    <xf numFmtId="0" fontId="11" fillId="2" borderId="34" xfId="6" applyFont="1" applyFill="1" applyBorder="1" applyAlignment="1">
      <alignment horizontal="center" vertical="center"/>
    </xf>
    <xf numFmtId="1" fontId="11" fillId="2" borderId="34" xfId="6" applyNumberFormat="1" applyFont="1" applyFill="1" applyBorder="1" applyAlignment="1">
      <alignment horizontal="center"/>
    </xf>
    <xf numFmtId="2" fontId="11" fillId="2" borderId="34" xfId="6" applyNumberFormat="1" applyFont="1" applyFill="1" applyBorder="1" applyAlignment="1">
      <alignment horizontal="center"/>
    </xf>
    <xf numFmtId="166" fontId="11" fillId="2" borderId="34" xfId="6" applyNumberFormat="1" applyFont="1" applyFill="1" applyBorder="1" applyAlignment="1" applyProtection="1">
      <alignment horizontal="center" vertical="center"/>
    </xf>
    <xf numFmtId="166" fontId="11" fillId="2" borderId="35" xfId="6" applyNumberFormat="1" applyFont="1" applyFill="1" applyBorder="1" applyAlignment="1" applyProtection="1">
      <alignment horizontal="center" vertical="center"/>
    </xf>
    <xf numFmtId="0" fontId="16" fillId="5" borderId="17" xfId="0" applyFont="1" applyFill="1" applyBorder="1" applyAlignment="1">
      <alignment vertical="top" wrapText="1"/>
    </xf>
    <xf numFmtId="0" fontId="15" fillId="5" borderId="17" xfId="5" applyFont="1" applyFill="1" applyBorder="1" applyAlignment="1">
      <alignment vertical="top"/>
    </xf>
    <xf numFmtId="0" fontId="15" fillId="5" borderId="18" xfId="5" applyFont="1" applyFill="1" applyBorder="1" applyAlignment="1">
      <alignment vertical="top"/>
    </xf>
    <xf numFmtId="0" fontId="15" fillId="5" borderId="19" xfId="5" applyFont="1" applyFill="1" applyBorder="1" applyAlignment="1">
      <alignment vertical="top"/>
    </xf>
    <xf numFmtId="170" fontId="15" fillId="2" borderId="26" xfId="5" applyNumberFormat="1" applyFont="1" applyFill="1" applyBorder="1" applyAlignment="1">
      <alignment horizontal="center" vertical="center" wrapText="1"/>
    </xf>
    <xf numFmtId="170" fontId="15" fillId="2" borderId="30" xfId="5" applyNumberFormat="1" applyFont="1" applyFill="1" applyBorder="1" applyAlignment="1">
      <alignment horizontal="center" vertical="center" wrapText="1"/>
    </xf>
    <xf numFmtId="0" fontId="15" fillId="2" borderId="26" xfId="5" applyFont="1" applyFill="1" applyBorder="1" applyAlignment="1">
      <alignment horizontal="center" vertical="center" wrapText="1"/>
    </xf>
    <xf numFmtId="170" fontId="16" fillId="5" borderId="17" xfId="0" applyNumberFormat="1" applyFont="1" applyFill="1" applyBorder="1" applyAlignment="1">
      <alignment vertical="top" wrapText="1"/>
    </xf>
    <xf numFmtId="2" fontId="11" fillId="5" borderId="47" xfId="0" applyNumberFormat="1" applyFont="1" applyFill="1" applyBorder="1" applyAlignment="1" applyProtection="1">
      <alignment horizontal="center" vertical="center"/>
    </xf>
    <xf numFmtId="0" fontId="15" fillId="2" borderId="33" xfId="0" applyFont="1" applyFill="1" applyBorder="1"/>
    <xf numFmtId="0" fontId="15" fillId="2" borderId="36" xfId="0" applyFont="1" applyFill="1" applyBorder="1"/>
    <xf numFmtId="0" fontId="15" fillId="2" borderId="39" xfId="0" applyFont="1" applyFill="1" applyBorder="1"/>
    <xf numFmtId="0" fontId="11" fillId="2" borderId="26" xfId="0" applyFont="1" applyFill="1" applyBorder="1" applyAlignment="1">
      <alignment vertical="center"/>
    </xf>
    <xf numFmtId="169" fontId="11" fillId="2" borderId="30" xfId="0" applyNumberFormat="1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166" fontId="11" fillId="0" borderId="30" xfId="0" applyNumberFormat="1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>
      <alignment horizontal="left" vertical="center"/>
    </xf>
    <xf numFmtId="0" fontId="22" fillId="2" borderId="26" xfId="0" applyFont="1" applyFill="1" applyBorder="1" applyAlignment="1">
      <alignment vertical="center"/>
    </xf>
    <xf numFmtId="0" fontId="22" fillId="2" borderId="26" xfId="0" applyFont="1" applyFill="1" applyBorder="1" applyAlignment="1">
      <alignment horizontal="center" vertical="center"/>
    </xf>
    <xf numFmtId="169" fontId="11" fillId="2" borderId="26" xfId="0" applyNumberFormat="1" applyFont="1" applyFill="1" applyBorder="1" applyAlignment="1">
      <alignment horizontal="center" vertical="center"/>
    </xf>
    <xf numFmtId="166" fontId="11" fillId="0" borderId="26" xfId="0" applyNumberFormat="1" applyFont="1" applyFill="1" applyBorder="1" applyAlignment="1" applyProtection="1">
      <alignment horizontal="center" vertical="center"/>
    </xf>
    <xf numFmtId="0" fontId="0" fillId="2" borderId="33" xfId="0" applyFill="1" applyBorder="1" applyAlignment="1"/>
    <xf numFmtId="0" fontId="0" fillId="2" borderId="34" xfId="0" applyFill="1" applyBorder="1" applyAlignment="1"/>
    <xf numFmtId="0" fontId="0" fillId="2" borderId="35" xfId="0" applyFill="1" applyBorder="1" applyAlignment="1"/>
    <xf numFmtId="0" fontId="0" fillId="2" borderId="36" xfId="0" applyFill="1" applyBorder="1" applyAlignment="1"/>
    <xf numFmtId="0" fontId="20" fillId="2" borderId="36" xfId="0" applyFont="1" applyFill="1" applyBorder="1"/>
    <xf numFmtId="4" fontId="11" fillId="2" borderId="37" xfId="2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/>
    <xf numFmtId="0" fontId="20" fillId="2" borderId="39" xfId="0" applyFont="1" applyFill="1" applyBorder="1"/>
    <xf numFmtId="0" fontId="0" fillId="5" borderId="21" xfId="0" applyFill="1" applyBorder="1" applyAlignment="1"/>
    <xf numFmtId="0" fontId="34" fillId="2" borderId="36" xfId="6" applyFont="1" applyFill="1" applyBorder="1"/>
    <xf numFmtId="0" fontId="35" fillId="2" borderId="0" xfId="0" applyFont="1" applyFill="1" applyBorder="1"/>
    <xf numFmtId="0" fontId="36" fillId="2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2" borderId="22" xfId="0" applyFont="1" applyFill="1" applyBorder="1" applyAlignment="1"/>
    <xf numFmtId="0" fontId="5" fillId="2" borderId="25" xfId="0" applyFont="1" applyFill="1" applyBorder="1" applyAlignment="1"/>
    <xf numFmtId="0" fontId="5" fillId="2" borderId="43" xfId="0" applyFont="1" applyFill="1" applyBorder="1" applyAlignment="1">
      <alignment horizontal="center"/>
    </xf>
    <xf numFmtId="0" fontId="5" fillId="2" borderId="36" xfId="0" applyFont="1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16" fillId="5" borderId="16" xfId="0" applyFont="1" applyFill="1" applyBorder="1" applyAlignment="1">
      <alignment horizontal="left" wrapText="1"/>
    </xf>
    <xf numFmtId="0" fontId="17" fillId="5" borderId="17" xfId="0" applyFont="1" applyFill="1" applyBorder="1" applyAlignment="1">
      <alignment wrapText="1"/>
    </xf>
    <xf numFmtId="2" fontId="13" fillId="2" borderId="12" xfId="0" applyNumberFormat="1" applyFont="1" applyFill="1" applyBorder="1" applyAlignment="1">
      <alignment horizontal="center" wrapText="1"/>
    </xf>
    <xf numFmtId="2" fontId="13" fillId="2" borderId="13" xfId="0" applyNumberFormat="1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center"/>
    </xf>
    <xf numFmtId="0" fontId="5" fillId="2" borderId="44" xfId="0" applyFont="1" applyFill="1" applyBorder="1" applyAlignment="1">
      <alignment horizontal="center"/>
    </xf>
    <xf numFmtId="0" fontId="35" fillId="2" borderId="0" xfId="0" applyNumberFormat="1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horizontal="left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left" wrapText="1"/>
    </xf>
    <xf numFmtId="0" fontId="16" fillId="5" borderId="48" xfId="0" applyFont="1" applyFill="1" applyBorder="1" applyAlignment="1">
      <alignment horizontal="left" vertical="top" wrapText="1"/>
    </xf>
    <xf numFmtId="0" fontId="16" fillId="5" borderId="17" xfId="0" applyFont="1" applyFill="1" applyBorder="1" applyAlignment="1">
      <alignment horizontal="left" vertical="top" wrapText="1"/>
    </xf>
    <xf numFmtId="0" fontId="16" fillId="5" borderId="18" xfId="0" applyFont="1" applyFill="1" applyBorder="1" applyAlignment="1">
      <alignment horizontal="left" vertical="top" wrapText="1"/>
    </xf>
    <xf numFmtId="0" fontId="11" fillId="2" borderId="9" xfId="0" applyFont="1" applyFill="1" applyBorder="1" applyAlignment="1">
      <alignment horizontal="center"/>
    </xf>
    <xf numFmtId="0" fontId="11" fillId="2" borderId="30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 wrapText="1"/>
    </xf>
    <xf numFmtId="0" fontId="12" fillId="3" borderId="42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left" wrapText="1"/>
    </xf>
    <xf numFmtId="0" fontId="16" fillId="5" borderId="5" xfId="0" applyFont="1" applyFill="1" applyBorder="1" applyAlignment="1">
      <alignment horizontal="left" wrapText="1"/>
    </xf>
    <xf numFmtId="0" fontId="16" fillId="5" borderId="11" xfId="0" applyFont="1" applyFill="1" applyBorder="1" applyAlignment="1">
      <alignment horizontal="left" wrapText="1"/>
    </xf>
    <xf numFmtId="0" fontId="11" fillId="2" borderId="22" xfId="0" applyFont="1" applyFill="1" applyBorder="1" applyAlignment="1">
      <alignment horizontal="center"/>
    </xf>
    <xf numFmtId="0" fontId="11" fillId="2" borderId="2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left" vertical="top" wrapText="1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22" fillId="2" borderId="7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30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30" xfId="0" applyFont="1" applyFill="1" applyBorder="1" applyAlignment="1">
      <alignment horizontal="center" vertical="center" wrapText="1"/>
    </xf>
    <xf numFmtId="2" fontId="5" fillId="2" borderId="3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11" fillId="2" borderId="24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5" fillId="2" borderId="23" xfId="5" applyFont="1" applyFill="1" applyBorder="1" applyAlignment="1">
      <alignment horizontal="center" vertical="center"/>
    </xf>
    <xf numFmtId="0" fontId="15" fillId="2" borderId="24" xfId="5" applyFont="1" applyFill="1" applyBorder="1" applyAlignment="1">
      <alignment horizontal="center" vertical="center"/>
    </xf>
    <xf numFmtId="0" fontId="15" fillId="2" borderId="44" xfId="5" applyFont="1" applyFill="1" applyBorder="1" applyAlignment="1">
      <alignment horizontal="center" vertical="center"/>
    </xf>
    <xf numFmtId="0" fontId="15" fillId="2" borderId="7" xfId="5" applyFont="1" applyFill="1" applyBorder="1" applyAlignment="1">
      <alignment horizontal="center" vertical="center" wrapText="1"/>
    </xf>
    <xf numFmtId="0" fontId="15" fillId="2" borderId="9" xfId="5" applyFont="1" applyFill="1" applyBorder="1" applyAlignment="1">
      <alignment horizontal="center" vertical="center" wrapText="1"/>
    </xf>
    <xf numFmtId="0" fontId="15" fillId="2" borderId="30" xfId="5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5" fillId="2" borderId="20" xfId="5" applyFont="1" applyFill="1" applyBorder="1" applyAlignment="1">
      <alignment horizontal="center" vertical="center"/>
    </xf>
    <xf numFmtId="0" fontId="15" fillId="2" borderId="22" xfId="5" applyFont="1" applyFill="1" applyBorder="1" applyAlignment="1">
      <alignment horizontal="center" vertical="center"/>
    </xf>
    <xf numFmtId="0" fontId="15" fillId="2" borderId="25" xfId="5" applyFont="1" applyFill="1" applyBorder="1" applyAlignment="1">
      <alignment horizontal="center" vertical="center"/>
    </xf>
    <xf numFmtId="0" fontId="15" fillId="2" borderId="10" xfId="5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left" vertical="center" wrapText="1"/>
    </xf>
    <xf numFmtId="0" fontId="15" fillId="2" borderId="8" xfId="5" applyFont="1" applyFill="1" applyBorder="1" applyAlignment="1">
      <alignment horizontal="left" vertical="center" wrapText="1"/>
    </xf>
    <xf numFmtId="0" fontId="15" fillId="2" borderId="2" xfId="5" applyFont="1" applyFill="1" applyBorder="1" applyAlignment="1">
      <alignment horizontal="left" vertical="center" wrapText="1"/>
    </xf>
    <xf numFmtId="0" fontId="15" fillId="2" borderId="27" xfId="5" applyFont="1" applyFill="1" applyBorder="1" applyAlignment="1">
      <alignment horizontal="left" vertical="center" wrapText="1"/>
    </xf>
    <xf numFmtId="0" fontId="15" fillId="2" borderId="28" xfId="5" applyFont="1" applyFill="1" applyBorder="1" applyAlignment="1">
      <alignment horizontal="left" vertical="center" wrapText="1"/>
    </xf>
    <xf numFmtId="0" fontId="15" fillId="2" borderId="29" xfId="5" applyFont="1" applyFill="1" applyBorder="1" applyAlignment="1">
      <alignment horizontal="left" vertical="center" wrapText="1"/>
    </xf>
    <xf numFmtId="0" fontId="15" fillId="2" borderId="23" xfId="5" applyFont="1" applyFill="1" applyBorder="1" applyAlignment="1">
      <alignment horizontal="left" vertical="center" wrapText="1"/>
    </xf>
    <xf numFmtId="0" fontId="15" fillId="2" borderId="24" xfId="5" applyFont="1" applyFill="1" applyBorder="1" applyAlignment="1">
      <alignment horizontal="left" vertical="center"/>
    </xf>
    <xf numFmtId="0" fontId="15" fillId="2" borderId="44" xfId="5" applyFont="1" applyFill="1" applyBorder="1" applyAlignment="1">
      <alignment horizontal="left" vertical="center"/>
    </xf>
    <xf numFmtId="0" fontId="15" fillId="2" borderId="1" xfId="5" applyFont="1" applyFill="1" applyBorder="1" applyAlignment="1">
      <alignment horizontal="center" vertical="center" wrapText="1"/>
    </xf>
    <xf numFmtId="0" fontId="15" fillId="2" borderId="8" xfId="5" applyFont="1" applyFill="1" applyBorder="1" applyAlignment="1">
      <alignment horizontal="center" vertical="center" wrapText="1"/>
    </xf>
    <xf numFmtId="0" fontId="15" fillId="2" borderId="2" xfId="5" applyFont="1" applyFill="1" applyBorder="1" applyAlignment="1">
      <alignment horizontal="center" vertical="center" wrapText="1"/>
    </xf>
    <xf numFmtId="0" fontId="15" fillId="2" borderId="27" xfId="5" applyFont="1" applyFill="1" applyBorder="1" applyAlignment="1">
      <alignment horizontal="center" vertical="center" wrapText="1"/>
    </xf>
    <xf numFmtId="0" fontId="15" fillId="2" borderId="28" xfId="5" applyFont="1" applyFill="1" applyBorder="1" applyAlignment="1">
      <alignment horizontal="center" vertical="center" wrapText="1"/>
    </xf>
    <xf numFmtId="0" fontId="15" fillId="2" borderId="29" xfId="5" applyFont="1" applyFill="1" applyBorder="1" applyAlignment="1">
      <alignment horizontal="center" vertical="center" wrapText="1"/>
    </xf>
    <xf numFmtId="0" fontId="12" fillId="2" borderId="0" xfId="6" applyFont="1" applyFill="1" applyBorder="1" applyAlignment="1">
      <alignment horizontal="left" vertical="center" wrapText="1"/>
    </xf>
    <xf numFmtId="0" fontId="12" fillId="3" borderId="43" xfId="6" applyFont="1" applyFill="1" applyBorder="1" applyAlignment="1">
      <alignment horizontal="center" vertical="center" wrapText="1"/>
    </xf>
    <xf numFmtId="0" fontId="12" fillId="3" borderId="15" xfId="6" applyFont="1" applyFill="1" applyBorder="1" applyAlignment="1">
      <alignment horizontal="center" vertical="center" wrapText="1"/>
    </xf>
    <xf numFmtId="0" fontId="12" fillId="3" borderId="36" xfId="6" applyFont="1" applyFill="1" applyBorder="1" applyAlignment="1">
      <alignment horizontal="center" vertical="center" wrapText="1"/>
    </xf>
    <xf numFmtId="0" fontId="12" fillId="3" borderId="45" xfId="6" applyFont="1" applyFill="1" applyBorder="1" applyAlignment="1">
      <alignment horizontal="center" vertical="center" wrapText="1"/>
    </xf>
    <xf numFmtId="0" fontId="12" fillId="3" borderId="1" xfId="6" applyFont="1" applyFill="1" applyBorder="1" applyAlignment="1">
      <alignment horizontal="center" vertical="center" wrapText="1"/>
    </xf>
    <xf numFmtId="0" fontId="12" fillId="3" borderId="2" xfId="6" applyFont="1" applyFill="1" applyBorder="1" applyAlignment="1">
      <alignment horizontal="center" vertical="center" wrapText="1"/>
    </xf>
    <xf numFmtId="0" fontId="12" fillId="3" borderId="7" xfId="6" applyFont="1" applyFill="1" applyBorder="1" applyAlignment="1">
      <alignment horizontal="center" vertical="center" wrapText="1"/>
    </xf>
    <xf numFmtId="0" fontId="12" fillId="3" borderId="9" xfId="6" applyFont="1" applyFill="1" applyBorder="1" applyAlignment="1">
      <alignment horizontal="center" vertical="center" wrapText="1"/>
    </xf>
    <xf numFmtId="0" fontId="12" fillId="3" borderId="22" xfId="6" applyFont="1" applyFill="1" applyBorder="1" applyAlignment="1">
      <alignment horizontal="center" vertical="center" wrapText="1"/>
    </xf>
    <xf numFmtId="0" fontId="12" fillId="3" borderId="3" xfId="6" applyFont="1" applyFill="1" applyBorder="1" applyAlignment="1">
      <alignment horizontal="center" vertical="center" wrapText="1"/>
    </xf>
    <xf numFmtId="0" fontId="5" fillId="2" borderId="22" xfId="6" applyFont="1" applyFill="1" applyBorder="1" applyAlignment="1">
      <alignment horizontal="center"/>
    </xf>
    <xf numFmtId="0" fontId="5" fillId="2" borderId="25" xfId="6" applyFont="1" applyFill="1" applyBorder="1" applyAlignment="1">
      <alignment horizontal="center"/>
    </xf>
    <xf numFmtId="2" fontId="11" fillId="2" borderId="3" xfId="6" applyNumberFormat="1" applyFont="1" applyFill="1" applyBorder="1" applyAlignment="1">
      <alignment horizontal="center" vertical="center"/>
    </xf>
    <xf numFmtId="2" fontId="11" fillId="2" borderId="26" xfId="6" applyNumberFormat="1" applyFont="1" applyFill="1" applyBorder="1" applyAlignment="1">
      <alignment horizontal="center" vertical="center"/>
    </xf>
    <xf numFmtId="0" fontId="12" fillId="3" borderId="46" xfId="0" applyFont="1" applyFill="1" applyBorder="1" applyAlignment="1">
      <alignment horizontal="center" vertical="center" wrapText="1"/>
    </xf>
    <xf numFmtId="0" fontId="21" fillId="2" borderId="16" xfId="6" applyFont="1" applyFill="1" applyBorder="1" applyAlignment="1">
      <alignment horizontal="left" vertical="center" wrapText="1"/>
    </xf>
    <xf numFmtId="0" fontId="33" fillId="2" borderId="17" xfId="6" applyFont="1" applyFill="1" applyBorder="1" applyAlignment="1">
      <alignment vertical="center" wrapText="1"/>
    </xf>
    <xf numFmtId="0" fontId="5" fillId="2" borderId="24" xfId="6" applyFont="1" applyFill="1" applyBorder="1" applyAlignment="1">
      <alignment horizontal="center"/>
    </xf>
    <xf numFmtId="0" fontId="5" fillId="2" borderId="44" xfId="6" applyFont="1" applyFill="1" applyBorder="1" applyAlignment="1">
      <alignment horizontal="center"/>
    </xf>
    <xf numFmtId="0" fontId="21" fillId="2" borderId="36" xfId="6" applyFont="1" applyFill="1" applyBorder="1" applyAlignment="1">
      <alignment horizontal="left" vertical="center" wrapText="1"/>
    </xf>
    <xf numFmtId="0" fontId="33" fillId="2" borderId="0" xfId="6" applyFont="1" applyFill="1" applyBorder="1" applyAlignment="1">
      <alignment vertical="center" wrapText="1"/>
    </xf>
  </cellXfs>
  <cellStyles count="8">
    <cellStyle name="Обычный" xfId="0" builtinId="0"/>
    <cellStyle name="Обычный 2" xfId="3"/>
    <cellStyle name="Обычный 3" xfId="4"/>
    <cellStyle name="Обычный 4" xfId="6"/>
    <cellStyle name="Процентный" xfId="2" builtinId="5"/>
    <cellStyle name="Процентный 3" xfId="7"/>
    <cellStyle name="Финансовый" xfId="1" builtinId="3"/>
    <cellStyle name="常规_2008 Pricing_GMV R410a_Before August 2008_USD_2009 GREE CAC Pricing for Q4 season_Valid thru Nov 2009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12.jpeg"/><Relationship Id="rId1" Type="http://schemas.openxmlformats.org/officeDocument/2006/relationships/image" Target="../media/image17.jp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6.jpeg"/><Relationship Id="rId3" Type="http://schemas.openxmlformats.org/officeDocument/2006/relationships/image" Target="../media/image27.jpeg"/><Relationship Id="rId7" Type="http://schemas.openxmlformats.org/officeDocument/2006/relationships/image" Target="../media/image31.emf"/><Relationship Id="rId12" Type="http://schemas.openxmlformats.org/officeDocument/2006/relationships/image" Target="../media/image35.png"/><Relationship Id="rId2" Type="http://schemas.openxmlformats.org/officeDocument/2006/relationships/image" Target="../media/image26.jpeg"/><Relationship Id="rId1" Type="http://schemas.openxmlformats.org/officeDocument/2006/relationships/image" Target="../media/image25.emf"/><Relationship Id="rId6" Type="http://schemas.openxmlformats.org/officeDocument/2006/relationships/image" Target="../media/image30.emf"/><Relationship Id="rId11" Type="http://schemas.openxmlformats.org/officeDocument/2006/relationships/image" Target="../media/image34.png"/><Relationship Id="rId5" Type="http://schemas.openxmlformats.org/officeDocument/2006/relationships/image" Target="../media/image29.jpeg"/><Relationship Id="rId10" Type="http://schemas.openxmlformats.org/officeDocument/2006/relationships/image" Target="../media/image12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17.jpg"/><Relationship Id="rId4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111211</xdr:colOff>
      <xdr:row>36</xdr:row>
      <xdr:rowOff>96488</xdr:rowOff>
    </xdr:from>
    <xdr:to>
      <xdr:col>1</xdr:col>
      <xdr:colOff>1202530</xdr:colOff>
      <xdr:row>39</xdr:row>
      <xdr:rowOff>190376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211" y="9942957"/>
          <a:ext cx="1091319" cy="98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86439</xdr:colOff>
      <xdr:row>41</xdr:row>
      <xdr:rowOff>34953</xdr:rowOff>
    </xdr:from>
    <xdr:to>
      <xdr:col>1</xdr:col>
      <xdr:colOff>1690688</xdr:colOff>
      <xdr:row>44</xdr:row>
      <xdr:rowOff>117438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439" y="11667359"/>
          <a:ext cx="1604249" cy="689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202406</xdr:colOff>
      <xdr:row>35</xdr:row>
      <xdr:rowOff>75780</xdr:rowOff>
    </xdr:from>
    <xdr:to>
      <xdr:col>6</xdr:col>
      <xdr:colOff>741930</xdr:colOff>
      <xdr:row>35</xdr:row>
      <xdr:rowOff>535782</xdr:rowOff>
    </xdr:to>
    <xdr:pic>
      <xdr:nvPicPr>
        <xdr:cNvPr id="4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3406" y="9326936"/>
          <a:ext cx="539524" cy="460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487125</xdr:colOff>
      <xdr:row>35</xdr:row>
      <xdr:rowOff>35298</xdr:rowOff>
    </xdr:from>
    <xdr:to>
      <xdr:col>8</xdr:col>
      <xdr:colOff>47624</xdr:colOff>
      <xdr:row>35</xdr:row>
      <xdr:rowOff>535781</xdr:rowOff>
    </xdr:to>
    <xdr:pic>
      <xdr:nvPicPr>
        <xdr:cNvPr id="5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4438" y="9286454"/>
          <a:ext cx="536811" cy="50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772872</xdr:colOff>
      <xdr:row>35</xdr:row>
      <xdr:rowOff>29857</xdr:rowOff>
    </xdr:from>
    <xdr:to>
      <xdr:col>7</xdr:col>
      <xdr:colOff>428625</xdr:colOff>
      <xdr:row>36</xdr:row>
      <xdr:rowOff>1282</xdr:rowOff>
    </xdr:to>
    <xdr:pic>
      <xdr:nvPicPr>
        <xdr:cNvPr id="6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3872" y="9281013"/>
          <a:ext cx="632066" cy="566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47615</xdr:colOff>
      <xdr:row>35</xdr:row>
      <xdr:rowOff>12167</xdr:rowOff>
    </xdr:from>
    <xdr:to>
      <xdr:col>8</xdr:col>
      <xdr:colOff>605508</xdr:colOff>
      <xdr:row>36</xdr:row>
      <xdr:rowOff>2721</xdr:rowOff>
    </xdr:to>
    <xdr:pic>
      <xdr:nvPicPr>
        <xdr:cNvPr id="7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0" y="8984717"/>
          <a:ext cx="605518" cy="504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672183</xdr:colOff>
      <xdr:row>35</xdr:row>
      <xdr:rowOff>25774</xdr:rowOff>
    </xdr:from>
    <xdr:to>
      <xdr:col>9</xdr:col>
      <xdr:colOff>95250</xdr:colOff>
      <xdr:row>35</xdr:row>
      <xdr:rowOff>523875</xdr:rowOff>
    </xdr:to>
    <xdr:pic>
      <xdr:nvPicPr>
        <xdr:cNvPr id="8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5808" y="9276930"/>
          <a:ext cx="554161" cy="498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333374</xdr:colOff>
      <xdr:row>40</xdr:row>
      <xdr:rowOff>72117</xdr:rowOff>
    </xdr:from>
    <xdr:to>
      <xdr:col>6</xdr:col>
      <xdr:colOff>933778</xdr:colOff>
      <xdr:row>40</xdr:row>
      <xdr:rowOff>535780</xdr:rowOff>
    </xdr:to>
    <xdr:pic>
      <xdr:nvPicPr>
        <xdr:cNvPr id="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74" y="11109211"/>
          <a:ext cx="600404" cy="463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40</xdr:row>
      <xdr:rowOff>58510</xdr:rowOff>
    </xdr:from>
    <xdr:to>
      <xdr:col>7</xdr:col>
      <xdr:colOff>581013</xdr:colOff>
      <xdr:row>41</xdr:row>
      <xdr:rowOff>1360</xdr:rowOff>
    </xdr:to>
    <xdr:pic>
      <xdr:nvPicPr>
        <xdr:cNvPr id="10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77313" y="11095604"/>
          <a:ext cx="581013" cy="538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598704</xdr:colOff>
      <xdr:row>40</xdr:row>
      <xdr:rowOff>68036</xdr:rowOff>
    </xdr:from>
    <xdr:to>
      <xdr:col>8</xdr:col>
      <xdr:colOff>119052</xdr:colOff>
      <xdr:row>41</xdr:row>
      <xdr:rowOff>1361</xdr:rowOff>
    </xdr:to>
    <xdr:pic>
      <xdr:nvPicPr>
        <xdr:cNvPr id="11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76017" y="11105130"/>
          <a:ext cx="496660" cy="528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866764</xdr:colOff>
      <xdr:row>40</xdr:row>
      <xdr:rowOff>58171</xdr:rowOff>
    </xdr:from>
    <xdr:to>
      <xdr:col>10</xdr:col>
      <xdr:colOff>464343</xdr:colOff>
      <xdr:row>40</xdr:row>
      <xdr:rowOff>583407</xdr:rowOff>
    </xdr:to>
    <xdr:pic>
      <xdr:nvPicPr>
        <xdr:cNvPr id="1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1483" y="11095265"/>
          <a:ext cx="573891" cy="525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559594</xdr:colOff>
      <xdr:row>40</xdr:row>
      <xdr:rowOff>58171</xdr:rowOff>
    </xdr:from>
    <xdr:to>
      <xdr:col>10</xdr:col>
      <xdr:colOff>1129383</xdr:colOff>
      <xdr:row>40</xdr:row>
      <xdr:rowOff>559594</xdr:rowOff>
    </xdr:to>
    <xdr:pic>
      <xdr:nvPicPr>
        <xdr:cNvPr id="13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0625" y="11095265"/>
          <a:ext cx="569789" cy="501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74829</xdr:colOff>
      <xdr:row>35</xdr:row>
      <xdr:rowOff>16249</xdr:rowOff>
    </xdr:from>
    <xdr:to>
      <xdr:col>9</xdr:col>
      <xdr:colOff>666750</xdr:colOff>
      <xdr:row>35</xdr:row>
      <xdr:rowOff>511969</xdr:rowOff>
    </xdr:to>
    <xdr:pic>
      <xdr:nvPicPr>
        <xdr:cNvPr id="14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9548" y="9267405"/>
          <a:ext cx="591921" cy="49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762000</xdr:colOff>
      <xdr:row>40</xdr:row>
      <xdr:rowOff>40822</xdr:rowOff>
    </xdr:from>
    <xdr:to>
      <xdr:col>9</xdr:col>
      <xdr:colOff>214312</xdr:colOff>
      <xdr:row>41</xdr:row>
      <xdr:rowOff>2722</xdr:rowOff>
    </xdr:to>
    <xdr:pic>
      <xdr:nvPicPr>
        <xdr:cNvPr id="15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625" y="11077916"/>
          <a:ext cx="583406" cy="557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285751</xdr:colOff>
      <xdr:row>40</xdr:row>
      <xdr:rowOff>40821</xdr:rowOff>
    </xdr:from>
    <xdr:to>
      <xdr:col>9</xdr:col>
      <xdr:colOff>846355</xdr:colOff>
      <xdr:row>41</xdr:row>
      <xdr:rowOff>2721</xdr:rowOff>
    </xdr:to>
    <xdr:pic>
      <xdr:nvPicPr>
        <xdr:cNvPr id="16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70470" y="11077915"/>
          <a:ext cx="560604" cy="557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352416</xdr:colOff>
      <xdr:row>35</xdr:row>
      <xdr:rowOff>12167</xdr:rowOff>
    </xdr:from>
    <xdr:to>
      <xdr:col>10</xdr:col>
      <xdr:colOff>892969</xdr:colOff>
      <xdr:row>36</xdr:row>
      <xdr:rowOff>2642</xdr:rowOff>
    </xdr:to>
    <xdr:pic>
      <xdr:nvPicPr>
        <xdr:cNvPr id="17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3447" y="9263323"/>
          <a:ext cx="540553" cy="58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160554</xdr:colOff>
      <xdr:row>40</xdr:row>
      <xdr:rowOff>50346</xdr:rowOff>
    </xdr:from>
    <xdr:to>
      <xdr:col>8</xdr:col>
      <xdr:colOff>703479</xdr:colOff>
      <xdr:row>41</xdr:row>
      <xdr:rowOff>2721</xdr:rowOff>
    </xdr:to>
    <xdr:pic>
      <xdr:nvPicPr>
        <xdr:cNvPr id="1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14179" y="11087440"/>
          <a:ext cx="542925" cy="54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687151</xdr:colOff>
      <xdr:row>35</xdr:row>
      <xdr:rowOff>12167</xdr:rowOff>
    </xdr:from>
    <xdr:to>
      <xdr:col>10</xdr:col>
      <xdr:colOff>285750</xdr:colOff>
      <xdr:row>36</xdr:row>
      <xdr:rowOff>2642</xdr:rowOff>
    </xdr:to>
    <xdr:pic>
      <xdr:nvPicPr>
        <xdr:cNvPr id="19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1870" y="9263323"/>
          <a:ext cx="574911" cy="58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215203</xdr:colOff>
      <xdr:row>22</xdr:row>
      <xdr:rowOff>55230</xdr:rowOff>
    </xdr:from>
    <xdr:to>
      <xdr:col>7</xdr:col>
      <xdr:colOff>71438</xdr:colOff>
      <xdr:row>22</xdr:row>
      <xdr:rowOff>571499</xdr:rowOff>
    </xdr:to>
    <xdr:pic>
      <xdr:nvPicPr>
        <xdr:cNvPr id="20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9391" y="5484480"/>
          <a:ext cx="1999360" cy="51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571499</xdr:colOff>
      <xdr:row>22</xdr:row>
      <xdr:rowOff>27777</xdr:rowOff>
    </xdr:from>
    <xdr:to>
      <xdr:col>8</xdr:col>
      <xdr:colOff>59530</xdr:colOff>
      <xdr:row>23</xdr:row>
      <xdr:rowOff>14169</xdr:rowOff>
    </xdr:to>
    <xdr:pic>
      <xdr:nvPicPr>
        <xdr:cNvPr id="21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48812" y="5457027"/>
          <a:ext cx="464343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101405</xdr:colOff>
      <xdr:row>22</xdr:row>
      <xdr:rowOff>15871</xdr:rowOff>
    </xdr:from>
    <xdr:to>
      <xdr:col>8</xdr:col>
      <xdr:colOff>714377</xdr:colOff>
      <xdr:row>23</xdr:row>
      <xdr:rowOff>2263</xdr:rowOff>
    </xdr:to>
    <xdr:pic>
      <xdr:nvPicPr>
        <xdr:cNvPr id="22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5030" y="5445121"/>
          <a:ext cx="612972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745732</xdr:colOff>
      <xdr:row>22</xdr:row>
      <xdr:rowOff>15871</xdr:rowOff>
    </xdr:from>
    <xdr:to>
      <xdr:col>9</xdr:col>
      <xdr:colOff>190500</xdr:colOff>
      <xdr:row>23</xdr:row>
      <xdr:rowOff>2263</xdr:rowOff>
    </xdr:to>
    <xdr:pic>
      <xdr:nvPicPr>
        <xdr:cNvPr id="23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99357" y="5445121"/>
          <a:ext cx="575862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179330</xdr:colOff>
      <xdr:row>22</xdr:row>
      <xdr:rowOff>61115</xdr:rowOff>
    </xdr:from>
    <xdr:to>
      <xdr:col>9</xdr:col>
      <xdr:colOff>738187</xdr:colOff>
      <xdr:row>22</xdr:row>
      <xdr:rowOff>571499</xdr:rowOff>
    </xdr:to>
    <xdr:pic>
      <xdr:nvPicPr>
        <xdr:cNvPr id="24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4049" y="5490365"/>
          <a:ext cx="558857" cy="510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123266</xdr:colOff>
      <xdr:row>23</xdr:row>
      <xdr:rowOff>48985</xdr:rowOff>
    </xdr:from>
    <xdr:to>
      <xdr:col>1</xdr:col>
      <xdr:colOff>1845469</xdr:colOff>
      <xdr:row>25</xdr:row>
      <xdr:rowOff>159328</xdr:rowOff>
    </xdr:to>
    <xdr:grpSp>
      <xdr:nvGrpSpPr>
        <xdr:cNvPr id="25" name="Группа 24"/>
        <xdr:cNvGrpSpPr/>
      </xdr:nvGrpSpPr>
      <xdr:grpSpPr>
        <a:xfrm>
          <a:off x="123266" y="6063342"/>
          <a:ext cx="1722203" cy="518557"/>
          <a:chOff x="772320" y="3905460"/>
          <a:chExt cx="3725703" cy="1252663"/>
        </a:xfrm>
      </xdr:grpSpPr>
      <xdr:pic>
        <xdr:nvPicPr>
          <xdr:cNvPr id="2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72320" y="3905460"/>
            <a:ext cx="3725703" cy="1252663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27" name="Рисунок 26"/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55151" y="4548957"/>
            <a:ext cx="360040" cy="68865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</xdr:grpSp>
    <xdr:clientData/>
  </xdr:twoCellAnchor>
  <xdr:twoCellAnchor editAs="oneCell">
    <xdr:from>
      <xdr:col>1</xdr:col>
      <xdr:colOff>48825</xdr:colOff>
      <xdr:row>32</xdr:row>
      <xdr:rowOff>12005</xdr:rowOff>
    </xdr:from>
    <xdr:to>
      <xdr:col>1</xdr:col>
      <xdr:colOff>1833563</xdr:colOff>
      <xdr:row>34</xdr:row>
      <xdr:rowOff>158963</xdr:rowOff>
    </xdr:to>
    <xdr:pic>
      <xdr:nvPicPr>
        <xdr:cNvPr id="28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25" y="8655943"/>
          <a:ext cx="1784738" cy="55177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952731</xdr:colOff>
      <xdr:row>31</xdr:row>
      <xdr:rowOff>49850</xdr:rowOff>
    </xdr:from>
    <xdr:to>
      <xdr:col>8</xdr:col>
      <xdr:colOff>548599</xdr:colOff>
      <xdr:row>32</xdr:row>
      <xdr:rowOff>2225</xdr:rowOff>
    </xdr:to>
    <xdr:pic>
      <xdr:nvPicPr>
        <xdr:cNvPr id="29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4806" y="7831775"/>
          <a:ext cx="58646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586698</xdr:colOff>
      <xdr:row>31</xdr:row>
      <xdr:rowOff>36241</xdr:rowOff>
    </xdr:from>
    <xdr:to>
      <xdr:col>9</xdr:col>
      <xdr:colOff>83343</xdr:colOff>
      <xdr:row>31</xdr:row>
      <xdr:rowOff>535780</xdr:rowOff>
    </xdr:to>
    <xdr:pic>
      <xdr:nvPicPr>
        <xdr:cNvPr id="30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0323" y="8084866"/>
          <a:ext cx="627739" cy="499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208080</xdr:colOff>
      <xdr:row>31</xdr:row>
      <xdr:rowOff>46449</xdr:rowOff>
    </xdr:from>
    <xdr:to>
      <xdr:col>9</xdr:col>
      <xdr:colOff>809625</xdr:colOff>
      <xdr:row>31</xdr:row>
      <xdr:rowOff>580910</xdr:rowOff>
    </xdr:to>
    <xdr:pic>
      <xdr:nvPicPr>
        <xdr:cNvPr id="31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92799" y="8095074"/>
          <a:ext cx="601545" cy="534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903064</xdr:colOff>
      <xdr:row>31</xdr:row>
      <xdr:rowOff>57673</xdr:rowOff>
    </xdr:from>
    <xdr:to>
      <xdr:col>10</xdr:col>
      <xdr:colOff>607219</xdr:colOff>
      <xdr:row>31</xdr:row>
      <xdr:rowOff>523875</xdr:rowOff>
    </xdr:to>
    <xdr:pic>
      <xdr:nvPicPr>
        <xdr:cNvPr id="3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7783" y="8106298"/>
          <a:ext cx="680467" cy="466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607218</xdr:colOff>
      <xdr:row>31</xdr:row>
      <xdr:rowOff>47448</xdr:rowOff>
    </xdr:from>
    <xdr:to>
      <xdr:col>10</xdr:col>
      <xdr:colOff>1154907</xdr:colOff>
      <xdr:row>31</xdr:row>
      <xdr:rowOff>547688</xdr:rowOff>
    </xdr:to>
    <xdr:pic>
      <xdr:nvPicPr>
        <xdr:cNvPr id="33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8249" y="8096073"/>
          <a:ext cx="547689" cy="50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564686</xdr:colOff>
      <xdr:row>54</xdr:row>
      <xdr:rowOff>41502</xdr:rowOff>
    </xdr:from>
    <xdr:to>
      <xdr:col>8</xdr:col>
      <xdr:colOff>95250</xdr:colOff>
      <xdr:row>54</xdr:row>
      <xdr:rowOff>559593</xdr:rowOff>
    </xdr:to>
    <xdr:pic>
      <xdr:nvPicPr>
        <xdr:cNvPr id="35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41999" y="14745721"/>
          <a:ext cx="506876" cy="518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102723</xdr:colOff>
      <xdr:row>54</xdr:row>
      <xdr:rowOff>44904</xdr:rowOff>
    </xdr:from>
    <xdr:to>
      <xdr:col>8</xdr:col>
      <xdr:colOff>732684</xdr:colOff>
      <xdr:row>54</xdr:row>
      <xdr:rowOff>571500</xdr:rowOff>
    </xdr:to>
    <xdr:pic>
      <xdr:nvPicPr>
        <xdr:cNvPr id="36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56348" y="14749123"/>
          <a:ext cx="629961" cy="526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751783</xdr:colOff>
      <xdr:row>54</xdr:row>
      <xdr:rowOff>64634</xdr:rowOff>
    </xdr:from>
    <xdr:to>
      <xdr:col>9</xdr:col>
      <xdr:colOff>190499</xdr:colOff>
      <xdr:row>55</xdr:row>
      <xdr:rowOff>26534</xdr:rowOff>
    </xdr:to>
    <xdr:pic>
      <xdr:nvPicPr>
        <xdr:cNvPr id="37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5408" y="14768853"/>
          <a:ext cx="569810" cy="557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845344</xdr:colOff>
      <xdr:row>54</xdr:row>
      <xdr:rowOff>47966</xdr:rowOff>
    </xdr:from>
    <xdr:to>
      <xdr:col>10</xdr:col>
      <xdr:colOff>470469</xdr:colOff>
      <xdr:row>55</xdr:row>
      <xdr:rowOff>1020</xdr:rowOff>
    </xdr:to>
    <xdr:pic>
      <xdr:nvPicPr>
        <xdr:cNvPr id="38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30063" y="14752185"/>
          <a:ext cx="601437" cy="538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559594</xdr:colOff>
      <xdr:row>54</xdr:row>
      <xdr:rowOff>47966</xdr:rowOff>
    </xdr:from>
    <xdr:to>
      <xdr:col>10</xdr:col>
      <xdr:colOff>1124294</xdr:colOff>
      <xdr:row>55</xdr:row>
      <xdr:rowOff>1020</xdr:rowOff>
    </xdr:to>
    <xdr:pic>
      <xdr:nvPicPr>
        <xdr:cNvPr id="39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0625" y="14752185"/>
          <a:ext cx="564700" cy="538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226219</xdr:colOff>
      <xdr:row>54</xdr:row>
      <xdr:rowOff>40821</xdr:rowOff>
    </xdr:from>
    <xdr:to>
      <xdr:col>9</xdr:col>
      <xdr:colOff>851811</xdr:colOff>
      <xdr:row>55</xdr:row>
      <xdr:rowOff>2721</xdr:rowOff>
    </xdr:to>
    <xdr:pic>
      <xdr:nvPicPr>
        <xdr:cNvPr id="40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10938" y="14745040"/>
          <a:ext cx="625592" cy="557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195555</xdr:colOff>
      <xdr:row>55</xdr:row>
      <xdr:rowOff>81642</xdr:rowOff>
    </xdr:from>
    <xdr:to>
      <xdr:col>1</xdr:col>
      <xdr:colOff>1666875</xdr:colOff>
      <xdr:row>59</xdr:row>
      <xdr:rowOff>382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555" y="15381173"/>
          <a:ext cx="1471320" cy="966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10</xdr:col>
      <xdr:colOff>1197430</xdr:colOff>
      <xdr:row>10</xdr:row>
      <xdr:rowOff>86258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"/>
          <a:ext cx="13239750" cy="1991257"/>
        </a:xfrm>
        <a:prstGeom prst="rect">
          <a:avLst/>
        </a:prstGeom>
      </xdr:spPr>
    </xdr:pic>
    <xdr:clientData/>
  </xdr:twoCellAnchor>
  <xdr:twoCellAnchor editAs="oneCell">
    <xdr:from>
      <xdr:col>8</xdr:col>
      <xdr:colOff>760366</xdr:colOff>
      <xdr:row>45</xdr:row>
      <xdr:rowOff>46540</xdr:rowOff>
    </xdr:from>
    <xdr:to>
      <xdr:col>9</xdr:col>
      <xdr:colOff>178594</xdr:colOff>
      <xdr:row>45</xdr:row>
      <xdr:rowOff>583405</xdr:rowOff>
    </xdr:to>
    <xdr:pic>
      <xdr:nvPicPr>
        <xdr:cNvPr id="47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3991" y="12488571"/>
          <a:ext cx="549322" cy="536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137498</xdr:colOff>
      <xdr:row>45</xdr:row>
      <xdr:rowOff>56067</xdr:rowOff>
    </xdr:from>
    <xdr:to>
      <xdr:col>8</xdr:col>
      <xdr:colOff>714375</xdr:colOff>
      <xdr:row>45</xdr:row>
      <xdr:rowOff>583406</xdr:rowOff>
    </xdr:to>
    <xdr:pic>
      <xdr:nvPicPr>
        <xdr:cNvPr id="4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1123" y="12498098"/>
          <a:ext cx="576877" cy="52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226219</xdr:colOff>
      <xdr:row>45</xdr:row>
      <xdr:rowOff>34635</xdr:rowOff>
    </xdr:from>
    <xdr:to>
      <xdr:col>9</xdr:col>
      <xdr:colOff>848564</xdr:colOff>
      <xdr:row>45</xdr:row>
      <xdr:rowOff>583406</xdr:rowOff>
    </xdr:to>
    <xdr:pic>
      <xdr:nvPicPr>
        <xdr:cNvPr id="4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10938" y="12476666"/>
          <a:ext cx="622345" cy="548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877788</xdr:colOff>
      <xdr:row>45</xdr:row>
      <xdr:rowOff>51955</xdr:rowOff>
    </xdr:from>
    <xdr:to>
      <xdr:col>10</xdr:col>
      <xdr:colOff>452438</xdr:colOff>
      <xdr:row>46</xdr:row>
      <xdr:rowOff>4330</xdr:rowOff>
    </xdr:to>
    <xdr:pic>
      <xdr:nvPicPr>
        <xdr:cNvPr id="50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62507" y="12493986"/>
          <a:ext cx="550962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523875</xdr:colOff>
      <xdr:row>45</xdr:row>
      <xdr:rowOff>51956</xdr:rowOff>
    </xdr:from>
    <xdr:to>
      <xdr:col>10</xdr:col>
      <xdr:colOff>1090400</xdr:colOff>
      <xdr:row>46</xdr:row>
      <xdr:rowOff>4331</xdr:rowOff>
    </xdr:to>
    <xdr:pic>
      <xdr:nvPicPr>
        <xdr:cNvPr id="51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84906" y="12493987"/>
          <a:ext cx="566525" cy="59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402183</xdr:colOff>
      <xdr:row>22</xdr:row>
      <xdr:rowOff>19206</xdr:rowOff>
    </xdr:from>
    <xdr:to>
      <xdr:col>10</xdr:col>
      <xdr:colOff>952500</xdr:colOff>
      <xdr:row>23</xdr:row>
      <xdr:rowOff>4210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3214" y="5448456"/>
          <a:ext cx="550317" cy="580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155864</xdr:colOff>
      <xdr:row>17</xdr:row>
      <xdr:rowOff>86590</xdr:rowOff>
    </xdr:from>
    <xdr:to>
      <xdr:col>1</xdr:col>
      <xdr:colOff>1857375</xdr:colOff>
      <xdr:row>21</xdr:row>
      <xdr:rowOff>111959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864" y="4503809"/>
          <a:ext cx="1701511" cy="834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138545</xdr:colOff>
      <xdr:row>16</xdr:row>
      <xdr:rowOff>73996</xdr:rowOff>
    </xdr:from>
    <xdr:to>
      <xdr:col>6</xdr:col>
      <xdr:colOff>954592</xdr:colOff>
      <xdr:row>16</xdr:row>
      <xdr:rowOff>559594</xdr:rowOff>
    </xdr:to>
    <xdr:pic>
      <xdr:nvPicPr>
        <xdr:cNvPr id="56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2733" y="3895902"/>
          <a:ext cx="1982859" cy="485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528704</xdr:colOff>
      <xdr:row>16</xdr:row>
      <xdr:rowOff>22730</xdr:rowOff>
    </xdr:from>
    <xdr:to>
      <xdr:col>8</xdr:col>
      <xdr:colOff>18746</xdr:colOff>
      <xdr:row>17</xdr:row>
      <xdr:rowOff>9122</xdr:rowOff>
    </xdr:to>
    <xdr:pic>
      <xdr:nvPicPr>
        <xdr:cNvPr id="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6017" y="3844636"/>
          <a:ext cx="466354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43917</xdr:colOff>
      <xdr:row>16</xdr:row>
      <xdr:rowOff>22730</xdr:rowOff>
    </xdr:from>
    <xdr:to>
      <xdr:col>8</xdr:col>
      <xdr:colOff>678656</xdr:colOff>
      <xdr:row>17</xdr:row>
      <xdr:rowOff>9122</xdr:rowOff>
    </xdr:to>
    <xdr:pic>
      <xdr:nvPicPr>
        <xdr:cNvPr id="58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97542" y="3844636"/>
          <a:ext cx="634739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652526</xdr:colOff>
      <xdr:row>16</xdr:row>
      <xdr:rowOff>22730</xdr:rowOff>
    </xdr:from>
    <xdr:to>
      <xdr:col>9</xdr:col>
      <xdr:colOff>95249</xdr:colOff>
      <xdr:row>17</xdr:row>
      <xdr:rowOff>9122</xdr:rowOff>
    </xdr:to>
    <xdr:pic>
      <xdr:nvPicPr>
        <xdr:cNvPr id="59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06151" y="3844636"/>
          <a:ext cx="573817" cy="581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121843</xdr:colOff>
      <xdr:row>16</xdr:row>
      <xdr:rowOff>32256</xdr:rowOff>
    </xdr:from>
    <xdr:to>
      <xdr:col>9</xdr:col>
      <xdr:colOff>738187</xdr:colOff>
      <xdr:row>17</xdr:row>
      <xdr:rowOff>280</xdr:rowOff>
    </xdr:to>
    <xdr:pic>
      <xdr:nvPicPr>
        <xdr:cNvPr id="60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6562" y="3854162"/>
          <a:ext cx="616344" cy="553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740986</xdr:colOff>
      <xdr:row>16</xdr:row>
      <xdr:rowOff>33936</xdr:rowOff>
    </xdr:from>
    <xdr:to>
      <xdr:col>10</xdr:col>
      <xdr:colOff>297657</xdr:colOff>
      <xdr:row>17</xdr:row>
      <xdr:rowOff>1960</xdr:rowOff>
    </xdr:to>
    <xdr:pic>
      <xdr:nvPicPr>
        <xdr:cNvPr id="61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25705" y="3855842"/>
          <a:ext cx="532983" cy="553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339595</xdr:colOff>
      <xdr:row>16</xdr:row>
      <xdr:rowOff>26065</xdr:rowOff>
    </xdr:from>
    <xdr:to>
      <xdr:col>10</xdr:col>
      <xdr:colOff>892969</xdr:colOff>
      <xdr:row>17</xdr:row>
      <xdr:rowOff>3957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0626" y="3847971"/>
          <a:ext cx="553374" cy="56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170318</xdr:colOff>
      <xdr:row>26</xdr:row>
      <xdr:rowOff>73663</xdr:rowOff>
    </xdr:from>
    <xdr:ext cx="581025" cy="485775"/>
    <xdr:pic>
      <xdr:nvPicPr>
        <xdr:cNvPr id="63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23943" y="6705444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782299</xdr:colOff>
      <xdr:row>26</xdr:row>
      <xdr:rowOff>71960</xdr:rowOff>
    </xdr:from>
    <xdr:ext cx="613311" cy="485775"/>
    <xdr:pic>
      <xdr:nvPicPr>
        <xdr:cNvPr id="64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5924" y="6703741"/>
          <a:ext cx="61331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296524</xdr:colOff>
      <xdr:row>26</xdr:row>
      <xdr:rowOff>46449</xdr:rowOff>
    </xdr:from>
    <xdr:ext cx="605518" cy="521650"/>
    <xdr:pic>
      <xdr:nvPicPr>
        <xdr:cNvPr id="65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81243" y="6678230"/>
          <a:ext cx="605518" cy="52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337503</xdr:colOff>
      <xdr:row>26</xdr:row>
      <xdr:rowOff>70817</xdr:rowOff>
    </xdr:from>
    <xdr:ext cx="1829434" cy="535291"/>
    <xdr:pic>
      <xdr:nvPicPr>
        <xdr:cNvPr id="66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691" y="6702598"/>
          <a:ext cx="1829434" cy="5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928248</xdr:colOff>
      <xdr:row>26</xdr:row>
      <xdr:rowOff>45768</xdr:rowOff>
    </xdr:from>
    <xdr:ext cx="567787" cy="476250"/>
    <xdr:pic>
      <xdr:nvPicPr>
        <xdr:cNvPr id="67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2967" y="6677549"/>
          <a:ext cx="56778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588410</xdr:colOff>
      <xdr:row>26</xdr:row>
      <xdr:rowOff>47449</xdr:rowOff>
    </xdr:from>
    <xdr:ext cx="546637" cy="476250"/>
    <xdr:pic>
      <xdr:nvPicPr>
        <xdr:cNvPr id="68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9441" y="6679230"/>
          <a:ext cx="54663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81642</xdr:colOff>
      <xdr:row>27</xdr:row>
      <xdr:rowOff>13607</xdr:rowOff>
    </xdr:from>
    <xdr:to>
      <xdr:col>1</xdr:col>
      <xdr:colOff>1881188</xdr:colOff>
      <xdr:row>30</xdr:row>
      <xdr:rowOff>164560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2" y="7252607"/>
          <a:ext cx="1799546" cy="75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798136</xdr:colOff>
      <xdr:row>22</xdr:row>
      <xdr:rowOff>45842</xdr:rowOff>
    </xdr:from>
    <xdr:ext cx="559176" cy="548368"/>
    <xdr:pic>
      <xdr:nvPicPr>
        <xdr:cNvPr id="78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82855" y="5475092"/>
          <a:ext cx="559176" cy="548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404811</xdr:colOff>
      <xdr:row>31</xdr:row>
      <xdr:rowOff>47625</xdr:rowOff>
    </xdr:from>
    <xdr:ext cx="1734185" cy="535291"/>
    <xdr:pic>
      <xdr:nvPicPr>
        <xdr:cNvPr id="100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8999" y="8096250"/>
          <a:ext cx="1734185" cy="5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928687</xdr:colOff>
      <xdr:row>35</xdr:row>
      <xdr:rowOff>47625</xdr:rowOff>
    </xdr:from>
    <xdr:ext cx="1829434" cy="535291"/>
    <xdr:pic>
      <xdr:nvPicPr>
        <xdr:cNvPr id="101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4593" y="9298781"/>
          <a:ext cx="1829434" cy="5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1069181</xdr:colOff>
      <xdr:row>40</xdr:row>
      <xdr:rowOff>33337</xdr:rowOff>
    </xdr:from>
    <xdr:ext cx="1829434" cy="535291"/>
    <xdr:pic>
      <xdr:nvPicPr>
        <xdr:cNvPr id="102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5087" y="11070431"/>
          <a:ext cx="1829434" cy="5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1393032</xdr:colOff>
      <xdr:row>54</xdr:row>
      <xdr:rowOff>47625</xdr:rowOff>
    </xdr:from>
    <xdr:ext cx="1829434" cy="535291"/>
    <xdr:pic>
      <xdr:nvPicPr>
        <xdr:cNvPr id="103" name="Рисунок 4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8938" y="14751844"/>
          <a:ext cx="1829434" cy="5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95249</xdr:colOff>
      <xdr:row>48</xdr:row>
      <xdr:rowOff>68030</xdr:rowOff>
    </xdr:from>
    <xdr:to>
      <xdr:col>1</xdr:col>
      <xdr:colOff>1699498</xdr:colOff>
      <xdr:row>51</xdr:row>
      <xdr:rowOff>150515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13552709"/>
          <a:ext cx="1604249" cy="69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12</xdr:row>
      <xdr:rowOff>88299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729357" cy="2374299"/>
        </a:xfrm>
        <a:prstGeom prst="rect">
          <a:avLst/>
        </a:prstGeom>
      </xdr:spPr>
    </xdr:pic>
    <xdr:clientData/>
  </xdr:twoCellAnchor>
  <xdr:twoCellAnchor editAs="oneCell">
    <xdr:from>
      <xdr:col>7</xdr:col>
      <xdr:colOff>254824</xdr:colOff>
      <xdr:row>19</xdr:row>
      <xdr:rowOff>33399</xdr:rowOff>
    </xdr:from>
    <xdr:to>
      <xdr:col>7</xdr:col>
      <xdr:colOff>1436246</xdr:colOff>
      <xdr:row>19</xdr:row>
      <xdr:rowOff>544284</xdr:rowOff>
    </xdr:to>
    <xdr:pic>
      <xdr:nvPicPr>
        <xdr:cNvPr id="3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7395" y="3911435"/>
          <a:ext cx="1181422" cy="510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227608</xdr:colOff>
      <xdr:row>26</xdr:row>
      <xdr:rowOff>33400</xdr:rowOff>
    </xdr:from>
    <xdr:to>
      <xdr:col>7</xdr:col>
      <xdr:colOff>1368753</xdr:colOff>
      <xdr:row>26</xdr:row>
      <xdr:rowOff>489858</xdr:rowOff>
    </xdr:to>
    <xdr:pic>
      <xdr:nvPicPr>
        <xdr:cNvPr id="4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0179" y="6170221"/>
          <a:ext cx="1141145" cy="456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241216</xdr:colOff>
      <xdr:row>31</xdr:row>
      <xdr:rowOff>19792</xdr:rowOff>
    </xdr:from>
    <xdr:to>
      <xdr:col>7</xdr:col>
      <xdr:colOff>1436581</xdr:colOff>
      <xdr:row>31</xdr:row>
      <xdr:rowOff>571499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3787" y="8184078"/>
          <a:ext cx="1195365" cy="551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214002</xdr:colOff>
      <xdr:row>37</xdr:row>
      <xdr:rowOff>74220</xdr:rowOff>
    </xdr:from>
    <xdr:to>
      <xdr:col>7</xdr:col>
      <xdr:colOff>1333501</xdr:colOff>
      <xdr:row>37</xdr:row>
      <xdr:rowOff>590912</xdr:rowOff>
    </xdr:to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46573" y="10715006"/>
          <a:ext cx="1119499" cy="516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86591</xdr:colOff>
      <xdr:row>32</xdr:row>
      <xdr:rowOff>69274</xdr:rowOff>
    </xdr:from>
    <xdr:to>
      <xdr:col>1</xdr:col>
      <xdr:colOff>2109107</xdr:colOff>
      <xdr:row>35</xdr:row>
      <xdr:rowOff>7794</xdr:rowOff>
    </xdr:to>
    <xdr:pic>
      <xdr:nvPicPr>
        <xdr:cNvPr id="7" name="Рисунок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591" y="8859488"/>
          <a:ext cx="2022516" cy="877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606138</xdr:colOff>
      <xdr:row>38</xdr:row>
      <xdr:rowOff>86592</xdr:rowOff>
    </xdr:from>
    <xdr:to>
      <xdr:col>1</xdr:col>
      <xdr:colOff>608450</xdr:colOff>
      <xdr:row>39</xdr:row>
      <xdr:rowOff>38101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38" y="10649817"/>
          <a:ext cx="2478812" cy="1513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69273</xdr:colOff>
      <xdr:row>27</xdr:row>
      <xdr:rowOff>155865</xdr:rowOff>
    </xdr:from>
    <xdr:to>
      <xdr:col>1</xdr:col>
      <xdr:colOff>2136321</xdr:colOff>
      <xdr:row>29</xdr:row>
      <xdr:rowOff>54217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73" y="6905008"/>
          <a:ext cx="2067048" cy="60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242455</xdr:colOff>
      <xdr:row>20</xdr:row>
      <xdr:rowOff>51954</xdr:rowOff>
    </xdr:from>
    <xdr:to>
      <xdr:col>1</xdr:col>
      <xdr:colOff>2054679</xdr:colOff>
      <xdr:row>24</xdr:row>
      <xdr:rowOff>40697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455" y="4555918"/>
          <a:ext cx="1812224" cy="10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95250</xdr:rowOff>
    </xdr:from>
    <xdr:to>
      <xdr:col>1</xdr:col>
      <xdr:colOff>2272393</xdr:colOff>
      <xdr:row>40</xdr:row>
      <xdr:rowOff>476250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076214"/>
          <a:ext cx="2272393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15</xdr:row>
      <xdr:rowOff>0</xdr:rowOff>
    </xdr:from>
    <xdr:ext cx="0" cy="762000"/>
    <xdr:pic>
      <xdr:nvPicPr>
        <xdr:cNvPr id="2" name="Picture 19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34950" y="249555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235238</xdr:colOff>
      <xdr:row>41</xdr:row>
      <xdr:rowOff>86590</xdr:rowOff>
    </xdr:from>
    <xdr:ext cx="1138051" cy="1088573"/>
    <xdr:pic>
      <xdr:nvPicPr>
        <xdr:cNvPr id="3" name="Picture 57" descr="天井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5238" y="9643340"/>
          <a:ext cx="1138051" cy="1088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1459057</xdr:colOff>
      <xdr:row>45</xdr:row>
      <xdr:rowOff>72429</xdr:rowOff>
    </xdr:from>
    <xdr:ext cx="922194" cy="854243"/>
    <xdr:pic>
      <xdr:nvPicPr>
        <xdr:cNvPr id="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9057" y="10899179"/>
          <a:ext cx="922194" cy="854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210291</xdr:colOff>
      <xdr:row>51</xdr:row>
      <xdr:rowOff>91004</xdr:rowOff>
    </xdr:from>
    <xdr:to>
      <xdr:col>1</xdr:col>
      <xdr:colOff>1669967</xdr:colOff>
      <xdr:row>53</xdr:row>
      <xdr:rowOff>253329</xdr:rowOff>
    </xdr:to>
    <xdr:pic>
      <xdr:nvPicPr>
        <xdr:cNvPr id="5" name="Picture 9" descr="9K小座吊机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291" y="12435404"/>
          <a:ext cx="1459676" cy="7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309255</xdr:colOff>
      <xdr:row>55</xdr:row>
      <xdr:rowOff>45647</xdr:rowOff>
    </xdr:from>
    <xdr:ext cx="1409700" cy="885825"/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5" y="13513997"/>
          <a:ext cx="1409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563336</xdr:colOff>
      <xdr:row>62</xdr:row>
      <xdr:rowOff>86590</xdr:rowOff>
    </xdr:from>
    <xdr:ext cx="885825" cy="800100"/>
    <xdr:pic>
      <xdr:nvPicPr>
        <xdr:cNvPr id="7" name="Picture 1921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336" y="15221815"/>
          <a:ext cx="885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667988</xdr:colOff>
      <xdr:row>64</xdr:row>
      <xdr:rowOff>89438</xdr:rowOff>
    </xdr:from>
    <xdr:ext cx="885825" cy="762000"/>
    <xdr:pic>
      <xdr:nvPicPr>
        <xdr:cNvPr id="8" name="Picture 1923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988" y="17110613"/>
          <a:ext cx="885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858488</xdr:colOff>
      <xdr:row>63</xdr:row>
      <xdr:rowOff>105643</xdr:rowOff>
    </xdr:from>
    <xdr:ext cx="504825" cy="762000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8488" y="16212418"/>
          <a:ext cx="504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61850</xdr:colOff>
      <xdr:row>33</xdr:row>
      <xdr:rowOff>24740</xdr:rowOff>
    </xdr:from>
    <xdr:ext cx="1419225" cy="733425"/>
    <xdr:pic>
      <xdr:nvPicPr>
        <xdr:cNvPr id="1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50" y="7682840"/>
          <a:ext cx="14192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1767074</xdr:colOff>
      <xdr:row>33</xdr:row>
      <xdr:rowOff>127411</xdr:rowOff>
    </xdr:from>
    <xdr:to>
      <xdr:col>1</xdr:col>
      <xdr:colOff>3269793</xdr:colOff>
      <xdr:row>37</xdr:row>
      <xdr:rowOff>74221</xdr:rowOff>
    </xdr:to>
    <xdr:pic>
      <xdr:nvPicPr>
        <xdr:cNvPr id="11" name="Picture 165" descr="小风管机型谱图new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7074" y="7785511"/>
          <a:ext cx="1502719" cy="708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24740</xdr:colOff>
      <xdr:row>18</xdr:row>
      <xdr:rowOff>24740</xdr:rowOff>
    </xdr:from>
    <xdr:to>
      <xdr:col>4</xdr:col>
      <xdr:colOff>61099</xdr:colOff>
      <xdr:row>18</xdr:row>
      <xdr:rowOff>428625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490" y="3183865"/>
          <a:ext cx="1449234" cy="40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24740</xdr:colOff>
      <xdr:row>25</xdr:row>
      <xdr:rowOff>24740</xdr:rowOff>
    </xdr:from>
    <xdr:to>
      <xdr:col>4</xdr:col>
      <xdr:colOff>175026</xdr:colOff>
      <xdr:row>25</xdr:row>
      <xdr:rowOff>460375</xdr:rowOff>
    </xdr:to>
    <xdr:pic>
      <xdr:nvPicPr>
        <xdr:cNvPr id="13" name="Рисунок 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490" y="5469865"/>
          <a:ext cx="1563161" cy="43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24740</xdr:colOff>
      <xdr:row>32</xdr:row>
      <xdr:rowOff>24740</xdr:rowOff>
    </xdr:from>
    <xdr:to>
      <xdr:col>4</xdr:col>
      <xdr:colOff>231989</xdr:colOff>
      <xdr:row>32</xdr:row>
      <xdr:rowOff>476250</xdr:rowOff>
    </xdr:to>
    <xdr:pic>
      <xdr:nvPicPr>
        <xdr:cNvPr id="14" name="Рисунок 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490" y="7184365"/>
          <a:ext cx="1620124" cy="4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24740</xdr:colOff>
      <xdr:row>40</xdr:row>
      <xdr:rowOff>24740</xdr:rowOff>
    </xdr:from>
    <xdr:to>
      <xdr:col>4</xdr:col>
      <xdr:colOff>231989</xdr:colOff>
      <xdr:row>40</xdr:row>
      <xdr:rowOff>476250</xdr:rowOff>
    </xdr:to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490" y="9089365"/>
          <a:ext cx="1620124" cy="4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24740</xdr:colOff>
      <xdr:row>50</xdr:row>
      <xdr:rowOff>24740</xdr:rowOff>
    </xdr:from>
    <xdr:to>
      <xdr:col>4</xdr:col>
      <xdr:colOff>175026</xdr:colOff>
      <xdr:row>50</xdr:row>
      <xdr:rowOff>460375</xdr:rowOff>
    </xdr:to>
    <xdr:pic>
      <xdr:nvPicPr>
        <xdr:cNvPr id="16" name="Рисунок 4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1490" y="11883365"/>
          <a:ext cx="1563161" cy="43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1373997</xdr:colOff>
      <xdr:row>19</xdr:row>
      <xdr:rowOff>0</xdr:rowOff>
    </xdr:from>
    <xdr:to>
      <xdr:col>1</xdr:col>
      <xdr:colOff>1377814</xdr:colOff>
      <xdr:row>22</xdr:row>
      <xdr:rowOff>268432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3997" y="3657600"/>
          <a:ext cx="1367783" cy="1601932"/>
        </a:xfrm>
        <a:prstGeom prst="rect">
          <a:avLst/>
        </a:prstGeom>
      </xdr:spPr>
    </xdr:pic>
    <xdr:clientData/>
  </xdr:twoCellAnchor>
  <xdr:twoCellAnchor editAs="oneCell">
    <xdr:from>
      <xdr:col>1</xdr:col>
      <xdr:colOff>503257</xdr:colOff>
      <xdr:row>19</xdr:row>
      <xdr:rowOff>57403</xdr:rowOff>
    </xdr:from>
    <xdr:to>
      <xdr:col>1</xdr:col>
      <xdr:colOff>1873250</xdr:colOff>
      <xdr:row>24</xdr:row>
      <xdr:rowOff>158821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257" y="3708653"/>
          <a:ext cx="1369993" cy="1530168"/>
        </a:xfrm>
        <a:prstGeom prst="rect">
          <a:avLst/>
        </a:prstGeom>
      </xdr:spPr>
    </xdr:pic>
    <xdr:clientData/>
  </xdr:twoCellAnchor>
  <xdr:twoCellAnchor editAs="oneCell">
    <xdr:from>
      <xdr:col>1</xdr:col>
      <xdr:colOff>308843</xdr:colOff>
      <xdr:row>26</xdr:row>
      <xdr:rowOff>98961</xdr:rowOff>
    </xdr:from>
    <xdr:to>
      <xdr:col>1</xdr:col>
      <xdr:colOff>3095625</xdr:colOff>
      <xdr:row>31</xdr:row>
      <xdr:rowOff>74221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843" y="6036211"/>
          <a:ext cx="2786782" cy="9277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12</xdr:row>
      <xdr:rowOff>127001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"/>
          <a:ext cx="12906375" cy="203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936625</xdr:colOff>
      <xdr:row>10</xdr:row>
      <xdr:rowOff>53663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2779375" cy="1958663"/>
        </a:xfrm>
        <a:prstGeom prst="rect">
          <a:avLst/>
        </a:prstGeom>
      </xdr:spPr>
    </xdr:pic>
    <xdr:clientData/>
  </xdr:twoCellAnchor>
  <xdr:twoCellAnchor editAs="oneCell">
    <xdr:from>
      <xdr:col>0</xdr:col>
      <xdr:colOff>177719</xdr:colOff>
      <xdr:row>24</xdr:row>
      <xdr:rowOff>246530</xdr:rowOff>
    </xdr:from>
    <xdr:to>
      <xdr:col>0</xdr:col>
      <xdr:colOff>1127124</xdr:colOff>
      <xdr:row>30</xdr:row>
      <xdr:rowOff>187139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19" y="5231280"/>
          <a:ext cx="949405" cy="15598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268940</xdr:rowOff>
    </xdr:from>
    <xdr:to>
      <xdr:col>0</xdr:col>
      <xdr:colOff>1158875</xdr:colOff>
      <xdr:row>24</xdr:row>
      <xdr:rowOff>1630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5565"/>
          <a:ext cx="1158875" cy="124081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206373</xdr:colOff>
      <xdr:row>35</xdr:row>
      <xdr:rowOff>95250</xdr:rowOff>
    </xdr:from>
    <xdr:to>
      <xdr:col>0</xdr:col>
      <xdr:colOff>1000122</xdr:colOff>
      <xdr:row>42</xdr:row>
      <xdr:rowOff>71718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6373" y="8048625"/>
          <a:ext cx="793749" cy="1421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showRowColHeaders="0" topLeftCell="B34" zoomScale="70" zoomScaleNormal="70" workbookViewId="0">
      <selection activeCell="K21" sqref="K21"/>
    </sheetView>
  </sheetViews>
  <sheetFormatPr defaultColWidth="12.7109375" defaultRowHeight="12.75"/>
  <cols>
    <col min="1" max="1" width="6" style="30" hidden="1" customWidth="1"/>
    <col min="2" max="2" width="29" style="1" customWidth="1"/>
    <col min="3" max="3" width="33.42578125" style="41" customWidth="1"/>
    <col min="4" max="4" width="17.85546875" style="41" customWidth="1"/>
    <col min="5" max="5" width="22.28515625" style="42" customWidth="1"/>
    <col min="6" max="6" width="17.5703125" style="2" customWidth="1"/>
    <col min="7" max="7" width="14.5703125" style="2" customWidth="1"/>
    <col min="8" max="8" width="14.5703125" style="3" customWidth="1"/>
    <col min="9" max="9" width="17" style="3" customWidth="1"/>
    <col min="10" max="10" width="14.5703125" style="3" customWidth="1"/>
    <col min="11" max="11" width="18.85546875" style="3" customWidth="1"/>
    <col min="12" max="13" width="0" style="4" hidden="1" customWidth="1"/>
    <col min="14" max="14" width="0" style="43" hidden="1" customWidth="1"/>
    <col min="15" max="15" width="0" style="4" hidden="1" customWidth="1"/>
    <col min="16" max="16" width="12.7109375" style="4"/>
    <col min="17" max="17" width="14.28515625" style="4" bestFit="1" customWidth="1"/>
    <col min="18" max="16384" width="12.7109375" style="4"/>
  </cols>
  <sheetData>
    <row r="1" spans="1:18" ht="13.5" customHeight="1">
      <c r="A1" s="153"/>
      <c r="B1" s="154"/>
      <c r="C1" s="155"/>
      <c r="D1" s="155"/>
      <c r="E1" s="155"/>
      <c r="F1" s="156"/>
      <c r="G1" s="156"/>
      <c r="H1" s="157"/>
      <c r="I1" s="157"/>
      <c r="J1" s="157"/>
      <c r="K1" s="158"/>
    </row>
    <row r="2" spans="1:18" ht="18">
      <c r="A2" s="159"/>
      <c r="B2" s="42"/>
      <c r="C2" s="5"/>
      <c r="D2" s="5"/>
      <c r="E2" s="6"/>
      <c r="F2" s="7"/>
      <c r="G2" s="7"/>
      <c r="I2" s="32"/>
      <c r="J2" s="32"/>
      <c r="K2" s="160"/>
    </row>
    <row r="3" spans="1:18" ht="15.75">
      <c r="A3" s="159"/>
      <c r="B3" s="42"/>
      <c r="C3" s="8"/>
      <c r="D3" s="8"/>
      <c r="E3" s="9"/>
      <c r="F3" s="10"/>
      <c r="G3" s="10"/>
      <c r="I3" s="32"/>
      <c r="J3" s="32"/>
      <c r="K3" s="160"/>
    </row>
    <row r="4" spans="1:18" ht="15.75">
      <c r="A4" s="159"/>
      <c r="B4" s="42"/>
      <c r="C4" s="5"/>
      <c r="D4" s="5"/>
      <c r="E4" s="11"/>
      <c r="H4" s="42"/>
      <c r="I4" s="32"/>
      <c r="J4" s="32"/>
      <c r="K4" s="160"/>
    </row>
    <row r="5" spans="1:18" ht="15.75">
      <c r="A5" s="159"/>
      <c r="B5" s="42"/>
      <c r="C5" s="5"/>
      <c r="D5" s="5"/>
      <c r="E5" s="12"/>
      <c r="F5" s="13"/>
      <c r="G5" s="13"/>
      <c r="H5" s="42"/>
      <c r="I5" s="32"/>
      <c r="J5" s="32"/>
      <c r="K5" s="160"/>
    </row>
    <row r="6" spans="1:18" ht="15.75" customHeight="1">
      <c r="A6" s="159"/>
      <c r="B6" s="42"/>
      <c r="C6" s="8"/>
      <c r="D6" s="8"/>
      <c r="E6" s="9"/>
      <c r="F6" s="14"/>
      <c r="G6" s="14"/>
      <c r="H6" s="15"/>
      <c r="I6" s="32"/>
      <c r="J6" s="32"/>
      <c r="K6" s="160"/>
    </row>
    <row r="7" spans="1:18" ht="15" customHeight="1">
      <c r="A7" s="159"/>
      <c r="B7" s="42"/>
      <c r="C7" s="16"/>
      <c r="D7" s="16"/>
      <c r="E7" s="17"/>
      <c r="F7" s="14"/>
      <c r="G7" s="14"/>
      <c r="H7" s="15"/>
      <c r="K7" s="161"/>
    </row>
    <row r="8" spans="1:18">
      <c r="A8" s="159"/>
      <c r="B8" s="42"/>
      <c r="C8" s="42"/>
      <c r="D8" s="42"/>
      <c r="F8" s="42"/>
      <c r="G8" s="42"/>
      <c r="H8" s="42"/>
      <c r="K8" s="161"/>
    </row>
    <row r="9" spans="1:18">
      <c r="A9" s="159"/>
      <c r="B9" s="42"/>
      <c r="C9" s="42"/>
      <c r="D9" s="42"/>
      <c r="F9" s="42"/>
      <c r="G9" s="42"/>
      <c r="H9" s="42"/>
      <c r="I9" s="42"/>
      <c r="J9" s="42"/>
      <c r="K9" s="162"/>
    </row>
    <row r="10" spans="1:18">
      <c r="A10" s="159"/>
      <c r="B10" s="42"/>
      <c r="C10" s="42"/>
      <c r="D10" s="42"/>
      <c r="F10" s="42"/>
      <c r="G10" s="42"/>
      <c r="H10" s="42"/>
      <c r="I10" s="42"/>
      <c r="J10" s="42"/>
      <c r="K10" s="162"/>
      <c r="Q10" s="110"/>
      <c r="R10" s="110"/>
    </row>
    <row r="11" spans="1:18" ht="13.5" thickBot="1">
      <c r="A11" s="159"/>
      <c r="B11" s="42"/>
      <c r="C11" s="42"/>
      <c r="D11" s="42"/>
      <c r="F11" s="42"/>
      <c r="G11" s="42"/>
      <c r="H11" s="42"/>
      <c r="I11" s="42"/>
      <c r="J11" s="42"/>
      <c r="K11" s="162"/>
      <c r="Q11" s="110"/>
      <c r="R11" s="110"/>
    </row>
    <row r="12" spans="1:18" ht="15.75" customHeight="1">
      <c r="A12" s="159"/>
      <c r="B12" s="227" t="s">
        <v>0</v>
      </c>
      <c r="C12" s="228"/>
      <c r="D12" s="228"/>
      <c r="E12" s="228"/>
      <c r="F12" s="228"/>
      <c r="G12" s="228"/>
      <c r="H12" s="228"/>
      <c r="I12" s="42"/>
      <c r="J12" s="42"/>
      <c r="K12" s="237"/>
      <c r="Q12" s="229"/>
      <c r="R12" s="110"/>
    </row>
    <row r="13" spans="1:18" ht="15.75">
      <c r="A13" s="159"/>
      <c r="B13" s="241" t="s">
        <v>1</v>
      </c>
      <c r="C13" s="241"/>
      <c r="D13" s="241"/>
      <c r="E13" s="241"/>
      <c r="F13" s="241"/>
      <c r="G13" s="241"/>
      <c r="H13" s="241"/>
      <c r="I13" s="242"/>
      <c r="J13" s="242"/>
      <c r="K13" s="238"/>
      <c r="Q13" s="229"/>
      <c r="R13" s="110"/>
    </row>
    <row r="14" spans="1:18" ht="16.5" thickBot="1">
      <c r="A14" s="159"/>
      <c r="B14" s="241"/>
      <c r="C14" s="241"/>
      <c r="D14" s="241"/>
      <c r="E14" s="241"/>
      <c r="F14" s="241"/>
      <c r="G14" s="241"/>
      <c r="H14" s="241"/>
      <c r="I14" s="242"/>
      <c r="J14" s="242"/>
      <c r="K14" s="102"/>
      <c r="Q14" s="110"/>
      <c r="R14" s="110"/>
    </row>
    <row r="15" spans="1:18">
      <c r="A15" s="159"/>
      <c r="B15" s="19"/>
      <c r="C15" s="20"/>
      <c r="D15" s="20"/>
      <c r="E15" s="20"/>
      <c r="F15" s="20"/>
      <c r="G15" s="20"/>
      <c r="H15" s="20"/>
      <c r="I15" s="20"/>
      <c r="J15" s="20"/>
      <c r="K15" s="161"/>
      <c r="Q15" s="110"/>
      <c r="R15" s="110"/>
    </row>
    <row r="16" spans="1:18" ht="76.5" customHeight="1" thickBot="1">
      <c r="A16" s="163"/>
      <c r="B16" s="243" t="s">
        <v>2</v>
      </c>
      <c r="C16" s="244"/>
      <c r="D16" s="137" t="s">
        <v>3</v>
      </c>
      <c r="E16" s="137" t="s">
        <v>4</v>
      </c>
      <c r="F16" s="137" t="s">
        <v>5</v>
      </c>
      <c r="G16" s="137" t="s">
        <v>6</v>
      </c>
      <c r="H16" s="137" t="s">
        <v>7</v>
      </c>
      <c r="I16" s="137" t="s">
        <v>8</v>
      </c>
      <c r="J16" s="137" t="s">
        <v>9</v>
      </c>
      <c r="K16" s="164"/>
      <c r="N16" s="43" t="s">
        <v>178</v>
      </c>
      <c r="Q16" s="110"/>
      <c r="R16" s="110"/>
    </row>
    <row r="17" spans="1:18" s="22" customFormat="1" ht="46.5" customHeight="1">
      <c r="A17" s="21"/>
      <c r="B17" s="235" t="s">
        <v>10</v>
      </c>
      <c r="C17" s="245"/>
      <c r="D17" s="245"/>
      <c r="E17" s="245"/>
      <c r="F17" s="181"/>
      <c r="G17" s="172"/>
      <c r="H17" s="173"/>
      <c r="I17" s="173"/>
      <c r="J17" s="174"/>
      <c r="K17" s="182"/>
      <c r="N17" s="44"/>
      <c r="Q17" s="111"/>
      <c r="R17" s="111"/>
    </row>
    <row r="18" spans="1:18" s="28" customFormat="1" ht="15.75">
      <c r="A18" s="21" t="s">
        <v>11</v>
      </c>
      <c r="B18" s="239"/>
      <c r="C18" s="23" t="s">
        <v>12</v>
      </c>
      <c r="D18" s="24" t="s">
        <v>13</v>
      </c>
      <c r="E18" s="25" t="s">
        <v>14</v>
      </c>
      <c r="F18" s="105">
        <v>480</v>
      </c>
      <c r="G18" s="105" t="s">
        <v>15</v>
      </c>
      <c r="H18" s="26">
        <v>28.5</v>
      </c>
      <c r="I18" s="26" t="s">
        <v>16</v>
      </c>
      <c r="J18" s="27">
        <v>378</v>
      </c>
      <c r="K18" s="115"/>
      <c r="N18" s="45">
        <v>20</v>
      </c>
      <c r="Q18" s="112"/>
      <c r="R18" s="113"/>
    </row>
    <row r="19" spans="1:18" s="28" customFormat="1" ht="15.75">
      <c r="A19" s="21" t="s">
        <v>17</v>
      </c>
      <c r="B19" s="239"/>
      <c r="C19" s="23" t="s">
        <v>18</v>
      </c>
      <c r="D19" s="24" t="s">
        <v>19</v>
      </c>
      <c r="E19" s="25" t="s">
        <v>14</v>
      </c>
      <c r="F19" s="105">
        <v>500</v>
      </c>
      <c r="G19" s="105" t="s">
        <v>20</v>
      </c>
      <c r="H19" s="26">
        <v>31.5</v>
      </c>
      <c r="I19" s="26" t="s">
        <v>16</v>
      </c>
      <c r="J19" s="27">
        <v>404</v>
      </c>
      <c r="K19" s="115"/>
      <c r="N19" s="45">
        <v>20</v>
      </c>
      <c r="Q19" s="112"/>
      <c r="R19" s="113"/>
    </row>
    <row r="20" spans="1:18" s="28" customFormat="1" ht="15.75">
      <c r="A20" s="21" t="s">
        <v>21</v>
      </c>
      <c r="B20" s="239"/>
      <c r="C20" s="23" t="s">
        <v>22</v>
      </c>
      <c r="D20" s="24" t="s">
        <v>23</v>
      </c>
      <c r="E20" s="25" t="s">
        <v>14</v>
      </c>
      <c r="F20" s="105">
        <v>550</v>
      </c>
      <c r="G20" s="105" t="s">
        <v>24</v>
      </c>
      <c r="H20" s="26">
        <v>34</v>
      </c>
      <c r="I20" s="26" t="s">
        <v>25</v>
      </c>
      <c r="J20" s="27">
        <v>580</v>
      </c>
      <c r="K20" s="115"/>
      <c r="N20" s="45">
        <v>20</v>
      </c>
      <c r="Q20" s="112"/>
      <c r="R20" s="113"/>
    </row>
    <row r="21" spans="1:18" s="28" customFormat="1" ht="15.75">
      <c r="A21" s="21" t="s">
        <v>26</v>
      </c>
      <c r="B21" s="239"/>
      <c r="C21" s="23" t="s">
        <v>27</v>
      </c>
      <c r="D21" s="24" t="s">
        <v>28</v>
      </c>
      <c r="E21" s="25" t="s">
        <v>29</v>
      </c>
      <c r="F21" s="105">
        <v>950</v>
      </c>
      <c r="G21" s="105" t="s">
        <v>30</v>
      </c>
      <c r="H21" s="26">
        <v>55</v>
      </c>
      <c r="I21" s="26" t="s">
        <v>31</v>
      </c>
      <c r="J21" s="27">
        <v>927</v>
      </c>
      <c r="K21" s="115"/>
      <c r="N21" s="45">
        <v>20</v>
      </c>
      <c r="Q21" s="112"/>
      <c r="R21" s="113"/>
    </row>
    <row r="22" spans="1:18" s="28" customFormat="1" ht="16.5" thickBot="1">
      <c r="A22" s="21" t="s">
        <v>32</v>
      </c>
      <c r="B22" s="240"/>
      <c r="C22" s="165" t="s">
        <v>33</v>
      </c>
      <c r="D22" s="166" t="s">
        <v>34</v>
      </c>
      <c r="E22" s="167" t="s">
        <v>35</v>
      </c>
      <c r="F22" s="168">
        <v>1150</v>
      </c>
      <c r="G22" s="168" t="s">
        <v>36</v>
      </c>
      <c r="H22" s="169">
        <v>58.5</v>
      </c>
      <c r="I22" s="169" t="s">
        <v>37</v>
      </c>
      <c r="J22" s="119">
        <v>1109</v>
      </c>
      <c r="K22" s="120"/>
      <c r="N22" s="45">
        <v>20</v>
      </c>
      <c r="Q22" s="112"/>
      <c r="R22" s="113"/>
    </row>
    <row r="23" spans="1:18" s="22" customFormat="1" ht="46.5" customHeight="1">
      <c r="A23" s="21"/>
      <c r="B23" s="235" t="s">
        <v>38</v>
      </c>
      <c r="C23" s="236"/>
      <c r="D23" s="236"/>
      <c r="E23" s="236"/>
      <c r="F23" s="172"/>
      <c r="G23" s="172"/>
      <c r="H23" s="173"/>
      <c r="I23" s="173"/>
      <c r="J23" s="174"/>
      <c r="K23" s="175"/>
      <c r="N23" s="44"/>
      <c r="Q23" s="112"/>
      <c r="R23" s="111"/>
    </row>
    <row r="24" spans="1:18" s="28" customFormat="1" ht="15.75">
      <c r="A24" s="21" t="s">
        <v>39</v>
      </c>
      <c r="B24" s="239"/>
      <c r="C24" s="23" t="s">
        <v>40</v>
      </c>
      <c r="D24" s="24" t="s">
        <v>41</v>
      </c>
      <c r="E24" s="25" t="s">
        <v>42</v>
      </c>
      <c r="F24" s="105">
        <v>520</v>
      </c>
      <c r="G24" s="105">
        <v>37</v>
      </c>
      <c r="H24" s="26">
        <v>38</v>
      </c>
      <c r="I24" s="26" t="s">
        <v>43</v>
      </c>
      <c r="J24" s="27">
        <v>579</v>
      </c>
      <c r="K24" s="115"/>
      <c r="N24" s="45">
        <v>20</v>
      </c>
      <c r="Q24" s="109"/>
    </row>
    <row r="25" spans="1:18" s="28" customFormat="1" ht="15.75">
      <c r="A25" s="21" t="s">
        <v>44</v>
      </c>
      <c r="B25" s="239"/>
      <c r="C25" s="23" t="s">
        <v>45</v>
      </c>
      <c r="D25" s="24" t="s">
        <v>46</v>
      </c>
      <c r="E25" s="25" t="s">
        <v>42</v>
      </c>
      <c r="F25" s="105">
        <v>850</v>
      </c>
      <c r="G25" s="105">
        <v>38</v>
      </c>
      <c r="H25" s="26">
        <v>59</v>
      </c>
      <c r="I25" s="26" t="s">
        <v>47</v>
      </c>
      <c r="J25" s="27">
        <v>933</v>
      </c>
      <c r="K25" s="115"/>
      <c r="N25" s="45">
        <v>20</v>
      </c>
      <c r="Q25" s="109"/>
    </row>
    <row r="26" spans="1:18" s="28" customFormat="1" ht="16.5" thickBot="1">
      <c r="A26" s="21" t="s">
        <v>48</v>
      </c>
      <c r="B26" s="240"/>
      <c r="C26" s="165" t="s">
        <v>49</v>
      </c>
      <c r="D26" s="166" t="s">
        <v>50</v>
      </c>
      <c r="E26" s="167" t="s">
        <v>51</v>
      </c>
      <c r="F26" s="168">
        <v>950</v>
      </c>
      <c r="G26" s="168">
        <v>42</v>
      </c>
      <c r="H26" s="169">
        <v>68</v>
      </c>
      <c r="I26" s="169" t="s">
        <v>47</v>
      </c>
      <c r="J26" s="119">
        <v>1128</v>
      </c>
      <c r="K26" s="120"/>
      <c r="N26" s="45">
        <v>20</v>
      </c>
      <c r="Q26" s="109"/>
    </row>
    <row r="27" spans="1:18" s="28" customFormat="1" ht="48" customHeight="1">
      <c r="A27" s="21"/>
      <c r="B27" s="235" t="s">
        <v>52</v>
      </c>
      <c r="C27" s="236"/>
      <c r="D27" s="236"/>
      <c r="E27" s="236"/>
      <c r="F27" s="172"/>
      <c r="G27" s="172"/>
      <c r="H27" s="173"/>
      <c r="I27" s="173"/>
      <c r="J27" s="174"/>
      <c r="K27" s="175"/>
      <c r="N27" s="45"/>
      <c r="Q27" s="109"/>
    </row>
    <row r="28" spans="1:18" s="28" customFormat="1" ht="15.75">
      <c r="A28" s="21"/>
      <c r="B28" s="239"/>
      <c r="C28" s="23" t="s">
        <v>53</v>
      </c>
      <c r="D28" s="25" t="s">
        <v>54</v>
      </c>
      <c r="E28" s="25" t="s">
        <v>55</v>
      </c>
      <c r="F28" s="105">
        <v>540</v>
      </c>
      <c r="G28" s="105">
        <v>26</v>
      </c>
      <c r="H28" s="26">
        <f>8.5+25.5</f>
        <v>34</v>
      </c>
      <c r="I28" s="26" t="s">
        <v>56</v>
      </c>
      <c r="J28" s="27">
        <v>617</v>
      </c>
      <c r="K28" s="115"/>
      <c r="N28" s="45">
        <v>30</v>
      </c>
      <c r="Q28" s="109"/>
    </row>
    <row r="29" spans="1:18" s="28" customFormat="1" ht="15.75">
      <c r="A29" s="21"/>
      <c r="B29" s="239"/>
      <c r="C29" s="23" t="s">
        <v>57</v>
      </c>
      <c r="D29" s="25" t="s">
        <v>58</v>
      </c>
      <c r="E29" s="25" t="s">
        <v>59</v>
      </c>
      <c r="F29" s="105">
        <v>630</v>
      </c>
      <c r="G29" s="105">
        <v>32</v>
      </c>
      <c r="H29" s="26">
        <f>9.5+27</f>
        <v>36.5</v>
      </c>
      <c r="I29" s="26" t="s">
        <v>60</v>
      </c>
      <c r="J29" s="27">
        <v>702</v>
      </c>
      <c r="K29" s="115"/>
      <c r="N29" s="45">
        <v>30</v>
      </c>
      <c r="Q29" s="109"/>
    </row>
    <row r="30" spans="1:18" s="28" customFormat="1" ht="15.75">
      <c r="A30" s="21"/>
      <c r="B30" s="239"/>
      <c r="C30" s="23" t="s">
        <v>61</v>
      </c>
      <c r="D30" s="25" t="s">
        <v>62</v>
      </c>
      <c r="E30" s="25" t="s">
        <v>63</v>
      </c>
      <c r="F30" s="105">
        <v>650</v>
      </c>
      <c r="G30" s="105">
        <v>34</v>
      </c>
      <c r="H30" s="26">
        <f>9.4+35.8</f>
        <v>45.199999999999996</v>
      </c>
      <c r="I30" s="26" t="s">
        <v>64</v>
      </c>
      <c r="J30" s="27">
        <v>1054</v>
      </c>
      <c r="K30" s="115"/>
      <c r="N30" s="45">
        <v>30</v>
      </c>
      <c r="Q30" s="109"/>
    </row>
    <row r="31" spans="1:18" s="28" customFormat="1" ht="16.5" thickBot="1">
      <c r="A31" s="21"/>
      <c r="B31" s="240"/>
      <c r="C31" s="165" t="s">
        <v>65</v>
      </c>
      <c r="D31" s="167" t="s">
        <v>66</v>
      </c>
      <c r="E31" s="167" t="s">
        <v>67</v>
      </c>
      <c r="F31" s="168">
        <v>1150</v>
      </c>
      <c r="G31" s="168">
        <v>37</v>
      </c>
      <c r="H31" s="169">
        <f>13.8+48.9</f>
        <v>62.7</v>
      </c>
      <c r="I31" s="169" t="s">
        <v>37</v>
      </c>
      <c r="J31" s="119">
        <v>1352</v>
      </c>
      <c r="K31" s="120"/>
      <c r="N31" s="45">
        <v>30</v>
      </c>
      <c r="Q31" s="109"/>
    </row>
    <row r="32" spans="1:18" s="22" customFormat="1" ht="46.5" customHeight="1">
      <c r="A32" s="21"/>
      <c r="B32" s="170"/>
      <c r="C32" s="180"/>
      <c r="D32" s="180"/>
      <c r="E32" s="180"/>
      <c r="F32" s="172"/>
      <c r="G32" s="172"/>
      <c r="H32" s="173"/>
      <c r="I32" s="173"/>
      <c r="J32" s="174"/>
      <c r="K32" s="175"/>
      <c r="N32" s="44"/>
      <c r="Q32" s="109"/>
    </row>
    <row r="33" spans="1:17" s="28" customFormat="1" ht="15.75">
      <c r="A33" s="21" t="s">
        <v>68</v>
      </c>
      <c r="B33" s="239"/>
      <c r="C33" s="23" t="s">
        <v>69</v>
      </c>
      <c r="D33" s="25" t="s">
        <v>70</v>
      </c>
      <c r="E33" s="25" t="s">
        <v>67</v>
      </c>
      <c r="F33" s="105">
        <v>550</v>
      </c>
      <c r="G33" s="105">
        <v>32</v>
      </c>
      <c r="H33" s="26">
        <v>44</v>
      </c>
      <c r="I33" s="26" t="s">
        <v>71</v>
      </c>
      <c r="J33" s="27">
        <v>851</v>
      </c>
      <c r="K33" s="115"/>
      <c r="N33" s="45">
        <v>20</v>
      </c>
      <c r="Q33" s="109"/>
    </row>
    <row r="34" spans="1:17" s="28" customFormat="1" ht="15.75">
      <c r="A34" s="21" t="s">
        <v>72</v>
      </c>
      <c r="B34" s="239"/>
      <c r="C34" s="23" t="s">
        <v>73</v>
      </c>
      <c r="D34" s="25" t="s">
        <v>74</v>
      </c>
      <c r="E34" s="25" t="s">
        <v>67</v>
      </c>
      <c r="F34" s="105">
        <v>600</v>
      </c>
      <c r="G34" s="105">
        <v>33</v>
      </c>
      <c r="H34" s="26">
        <v>47</v>
      </c>
      <c r="I34" s="26" t="s">
        <v>75</v>
      </c>
      <c r="J34" s="27">
        <v>931</v>
      </c>
      <c r="K34" s="115"/>
      <c r="N34" s="45">
        <v>20</v>
      </c>
      <c r="Q34" s="109"/>
    </row>
    <row r="35" spans="1:17" s="28" customFormat="1" ht="16.5" thickBot="1">
      <c r="A35" s="21" t="s">
        <v>76</v>
      </c>
      <c r="B35" s="240"/>
      <c r="C35" s="165" t="s">
        <v>77</v>
      </c>
      <c r="D35" s="167" t="s">
        <v>78</v>
      </c>
      <c r="E35" s="167" t="s">
        <v>79</v>
      </c>
      <c r="F35" s="168">
        <v>850</v>
      </c>
      <c r="G35" s="168">
        <v>35</v>
      </c>
      <c r="H35" s="169">
        <v>60</v>
      </c>
      <c r="I35" s="169" t="s">
        <v>80</v>
      </c>
      <c r="J35" s="119">
        <v>1404</v>
      </c>
      <c r="K35" s="120"/>
      <c r="N35" s="45">
        <v>20</v>
      </c>
      <c r="Q35" s="109"/>
    </row>
    <row r="36" spans="1:17" s="22" customFormat="1" ht="46.5" customHeight="1">
      <c r="A36" s="21"/>
      <c r="B36" s="235" t="s">
        <v>81</v>
      </c>
      <c r="C36" s="236"/>
      <c r="D36" s="236"/>
      <c r="E36" s="236"/>
      <c r="F36" s="172"/>
      <c r="G36" s="172"/>
      <c r="H36" s="173"/>
      <c r="I36" s="173"/>
      <c r="J36" s="174"/>
      <c r="K36" s="175"/>
      <c r="N36" s="44"/>
      <c r="Q36" s="109"/>
    </row>
    <row r="37" spans="1:17" s="28" customFormat="1" ht="23.25" customHeight="1">
      <c r="A37" s="21" t="s">
        <v>82</v>
      </c>
      <c r="B37" s="230"/>
      <c r="C37" s="23" t="s">
        <v>83</v>
      </c>
      <c r="D37" s="25" t="s">
        <v>84</v>
      </c>
      <c r="E37" s="25" t="s">
        <v>85</v>
      </c>
      <c r="F37" s="105">
        <v>900</v>
      </c>
      <c r="G37" s="105" t="s">
        <v>86</v>
      </c>
      <c r="H37" s="26">
        <v>57</v>
      </c>
      <c r="I37" s="26" t="s">
        <v>87</v>
      </c>
      <c r="J37" s="27">
        <v>1344</v>
      </c>
      <c r="K37" s="115"/>
      <c r="N37" s="45">
        <v>20</v>
      </c>
      <c r="Q37" s="109"/>
    </row>
    <row r="38" spans="1:17" s="28" customFormat="1" ht="23.25" customHeight="1">
      <c r="A38" s="21" t="s">
        <v>88</v>
      </c>
      <c r="B38" s="230"/>
      <c r="C38" s="23" t="s">
        <v>89</v>
      </c>
      <c r="D38" s="25" t="s">
        <v>90</v>
      </c>
      <c r="E38" s="25" t="s">
        <v>91</v>
      </c>
      <c r="F38" s="105">
        <v>1300</v>
      </c>
      <c r="G38" s="105" t="s">
        <v>92</v>
      </c>
      <c r="H38" s="26">
        <v>74</v>
      </c>
      <c r="I38" s="26" t="s">
        <v>93</v>
      </c>
      <c r="J38" s="27">
        <v>1580</v>
      </c>
      <c r="K38" s="115"/>
      <c r="N38" s="45">
        <v>20</v>
      </c>
      <c r="Q38" s="109"/>
    </row>
    <row r="39" spans="1:17" s="28" customFormat="1" ht="23.25" customHeight="1">
      <c r="A39" s="21" t="s">
        <v>94</v>
      </c>
      <c r="B39" s="230"/>
      <c r="C39" s="23" t="s">
        <v>95</v>
      </c>
      <c r="D39" s="25" t="s">
        <v>96</v>
      </c>
      <c r="E39" s="25" t="s">
        <v>97</v>
      </c>
      <c r="F39" s="105">
        <v>1500</v>
      </c>
      <c r="G39" s="105" t="s">
        <v>98</v>
      </c>
      <c r="H39" s="26">
        <v>114</v>
      </c>
      <c r="I39" s="26" t="s">
        <v>93</v>
      </c>
      <c r="J39" s="27">
        <v>2317</v>
      </c>
      <c r="K39" s="115"/>
      <c r="N39" s="45">
        <v>20</v>
      </c>
      <c r="Q39" s="109"/>
    </row>
    <row r="40" spans="1:17" s="28" customFormat="1" ht="23.25" customHeight="1" thickBot="1">
      <c r="A40" s="21" t="s">
        <v>99</v>
      </c>
      <c r="B40" s="231"/>
      <c r="C40" s="165" t="s">
        <v>100</v>
      </c>
      <c r="D40" s="167" t="s">
        <v>101</v>
      </c>
      <c r="E40" s="167" t="s">
        <v>102</v>
      </c>
      <c r="F40" s="168">
        <v>1800</v>
      </c>
      <c r="G40" s="168" t="s">
        <v>103</v>
      </c>
      <c r="H40" s="169">
        <v>128</v>
      </c>
      <c r="I40" s="169" t="s">
        <v>104</v>
      </c>
      <c r="J40" s="119">
        <v>2542</v>
      </c>
      <c r="K40" s="120"/>
      <c r="N40" s="45">
        <v>20</v>
      </c>
      <c r="Q40" s="109"/>
    </row>
    <row r="41" spans="1:17" s="22" customFormat="1" ht="46.5" customHeight="1">
      <c r="A41" s="21"/>
      <c r="B41" s="235" t="s">
        <v>105</v>
      </c>
      <c r="C41" s="236"/>
      <c r="D41" s="236"/>
      <c r="E41" s="236"/>
      <c r="F41" s="172"/>
      <c r="G41" s="172"/>
      <c r="H41" s="173"/>
      <c r="I41" s="173"/>
      <c r="J41" s="174"/>
      <c r="K41" s="175"/>
      <c r="N41" s="44"/>
      <c r="Q41" s="109"/>
    </row>
    <row r="42" spans="1:17" s="28" customFormat="1" ht="15.75">
      <c r="A42" s="21" t="s">
        <v>106</v>
      </c>
      <c r="B42" s="230"/>
      <c r="C42" s="23" t="s">
        <v>107</v>
      </c>
      <c r="D42" s="25" t="s">
        <v>90</v>
      </c>
      <c r="E42" s="25" t="s">
        <v>108</v>
      </c>
      <c r="F42" s="105" t="s">
        <v>109</v>
      </c>
      <c r="G42" s="105" t="s">
        <v>110</v>
      </c>
      <c r="H42" s="26">
        <v>92</v>
      </c>
      <c r="I42" s="26" t="s">
        <v>111</v>
      </c>
      <c r="J42" s="27">
        <v>1528</v>
      </c>
      <c r="K42" s="115"/>
      <c r="N42" s="45">
        <v>20</v>
      </c>
      <c r="Q42" s="109"/>
    </row>
    <row r="43" spans="1:17" s="28" customFormat="1" ht="15.75">
      <c r="A43" s="21" t="s">
        <v>112</v>
      </c>
      <c r="B43" s="230"/>
      <c r="C43" s="23" t="s">
        <v>113</v>
      </c>
      <c r="D43" s="25" t="s">
        <v>96</v>
      </c>
      <c r="E43" s="25" t="s">
        <v>114</v>
      </c>
      <c r="F43" s="105" t="s">
        <v>115</v>
      </c>
      <c r="G43" s="105" t="s">
        <v>103</v>
      </c>
      <c r="H43" s="26">
        <v>122</v>
      </c>
      <c r="I43" s="26" t="s">
        <v>111</v>
      </c>
      <c r="J43" s="27">
        <v>2275</v>
      </c>
      <c r="K43" s="115"/>
      <c r="N43" s="45">
        <v>20</v>
      </c>
      <c r="Q43" s="109"/>
    </row>
    <row r="44" spans="1:17" s="28" customFormat="1" ht="15.75">
      <c r="A44" s="21" t="s">
        <v>116</v>
      </c>
      <c r="B44" s="230"/>
      <c r="C44" s="23" t="s">
        <v>117</v>
      </c>
      <c r="D44" s="25" t="s">
        <v>101</v>
      </c>
      <c r="E44" s="25" t="s">
        <v>102</v>
      </c>
      <c r="F44" s="105" t="s">
        <v>118</v>
      </c>
      <c r="G44" s="105" t="s">
        <v>119</v>
      </c>
      <c r="H44" s="26">
        <v>138</v>
      </c>
      <c r="I44" s="26" t="s">
        <v>120</v>
      </c>
      <c r="J44" s="27">
        <v>2651</v>
      </c>
      <c r="K44" s="115"/>
      <c r="N44" s="45">
        <v>20</v>
      </c>
      <c r="Q44" s="109"/>
    </row>
    <row r="45" spans="1:17" s="28" customFormat="1" ht="16.5" thickBot="1">
      <c r="A45" s="21" t="s">
        <v>121</v>
      </c>
      <c r="B45" s="231"/>
      <c r="C45" s="165" t="s">
        <v>122</v>
      </c>
      <c r="D45" s="167" t="s">
        <v>123</v>
      </c>
      <c r="E45" s="167" t="s">
        <v>124</v>
      </c>
      <c r="F45" s="168" t="s">
        <v>118</v>
      </c>
      <c r="G45" s="168" t="s">
        <v>119</v>
      </c>
      <c r="H45" s="169">
        <v>146</v>
      </c>
      <c r="I45" s="169" t="s">
        <v>120</v>
      </c>
      <c r="J45" s="119">
        <v>2786</v>
      </c>
      <c r="K45" s="120"/>
      <c r="N45" s="45">
        <v>20</v>
      </c>
      <c r="Q45" s="109"/>
    </row>
    <row r="46" spans="1:17" s="28" customFormat="1" ht="50.25" customHeight="1">
      <c r="A46" s="21"/>
      <c r="B46" s="235" t="s">
        <v>125</v>
      </c>
      <c r="C46" s="236"/>
      <c r="D46" s="236"/>
      <c r="E46" s="236"/>
      <c r="F46" s="176"/>
      <c r="G46" s="176"/>
      <c r="H46" s="177"/>
      <c r="I46" s="177"/>
      <c r="J46" s="178"/>
      <c r="K46" s="179"/>
      <c r="N46" s="45"/>
      <c r="Q46" s="109"/>
    </row>
    <row r="47" spans="1:17" s="28" customFormat="1" ht="15.75">
      <c r="A47" s="21" t="s">
        <v>126</v>
      </c>
      <c r="B47" s="232"/>
      <c r="C47" s="23" t="s">
        <v>127</v>
      </c>
      <c r="D47" s="25" t="s">
        <v>128</v>
      </c>
      <c r="E47" s="25" t="s">
        <v>129</v>
      </c>
      <c r="F47" s="105">
        <v>1133</v>
      </c>
      <c r="G47" s="105">
        <v>57</v>
      </c>
      <c r="H47" s="26">
        <v>256</v>
      </c>
      <c r="I47" s="26" t="s">
        <v>130</v>
      </c>
      <c r="J47" s="29">
        <v>7447</v>
      </c>
      <c r="K47" s="115"/>
      <c r="N47" s="45">
        <v>20</v>
      </c>
      <c r="Q47" s="109"/>
    </row>
    <row r="48" spans="1:17" s="28" customFormat="1" ht="15.75">
      <c r="A48" s="21" t="s">
        <v>131</v>
      </c>
      <c r="B48" s="233"/>
      <c r="C48" s="23" t="s">
        <v>132</v>
      </c>
      <c r="D48" s="25" t="s">
        <v>133</v>
      </c>
      <c r="E48" s="25" t="s">
        <v>134</v>
      </c>
      <c r="F48" s="105">
        <v>1511</v>
      </c>
      <c r="G48" s="105">
        <v>59</v>
      </c>
      <c r="H48" s="26">
        <v>270</v>
      </c>
      <c r="I48" s="26" t="s">
        <v>130</v>
      </c>
      <c r="J48" s="29">
        <v>8192</v>
      </c>
      <c r="K48" s="115"/>
      <c r="N48" s="45">
        <v>20</v>
      </c>
      <c r="Q48" s="109"/>
    </row>
    <row r="49" spans="1:17" s="28" customFormat="1" ht="15.75">
      <c r="A49" s="21" t="s">
        <v>135</v>
      </c>
      <c r="B49" s="233"/>
      <c r="C49" s="23" t="s">
        <v>136</v>
      </c>
      <c r="D49" s="25" t="s">
        <v>137</v>
      </c>
      <c r="E49" s="25" t="s">
        <v>138</v>
      </c>
      <c r="F49" s="105">
        <v>1889</v>
      </c>
      <c r="G49" s="105">
        <v>60</v>
      </c>
      <c r="H49" s="26">
        <v>379</v>
      </c>
      <c r="I49" s="26" t="s">
        <v>139</v>
      </c>
      <c r="J49" s="29">
        <v>9490</v>
      </c>
      <c r="K49" s="115"/>
      <c r="N49" s="45">
        <v>20</v>
      </c>
      <c r="Q49" s="109"/>
    </row>
    <row r="50" spans="1:17" s="28" customFormat="1" ht="15.75">
      <c r="A50" s="21" t="s">
        <v>140</v>
      </c>
      <c r="B50" s="233"/>
      <c r="C50" s="23" t="s">
        <v>141</v>
      </c>
      <c r="D50" s="25" t="s">
        <v>142</v>
      </c>
      <c r="E50" s="25" t="s">
        <v>143</v>
      </c>
      <c r="F50" s="105">
        <v>2266</v>
      </c>
      <c r="G50" s="105">
        <v>61</v>
      </c>
      <c r="H50" s="26">
        <v>497</v>
      </c>
      <c r="I50" s="26" t="s">
        <v>139</v>
      </c>
      <c r="J50" s="29">
        <v>12149</v>
      </c>
      <c r="K50" s="115"/>
      <c r="N50" s="45">
        <v>20</v>
      </c>
      <c r="Q50" s="109"/>
    </row>
    <row r="51" spans="1:17" s="28" customFormat="1" ht="15.75">
      <c r="A51" s="21" t="s">
        <v>144</v>
      </c>
      <c r="B51" s="233"/>
      <c r="C51" s="23" t="s">
        <v>145</v>
      </c>
      <c r="D51" s="25" t="s">
        <v>128</v>
      </c>
      <c r="E51" s="25" t="s">
        <v>146</v>
      </c>
      <c r="F51" s="25" t="s">
        <v>147</v>
      </c>
      <c r="G51" s="105">
        <v>66</v>
      </c>
      <c r="H51" s="26">
        <v>165</v>
      </c>
      <c r="I51" s="25" t="s">
        <v>147</v>
      </c>
      <c r="J51" s="29">
        <v>5332</v>
      </c>
      <c r="K51" s="115"/>
      <c r="N51" s="45">
        <v>20</v>
      </c>
      <c r="Q51" s="109"/>
    </row>
    <row r="52" spans="1:17" s="28" customFormat="1" ht="15.75">
      <c r="A52" s="21" t="s">
        <v>148</v>
      </c>
      <c r="B52" s="233"/>
      <c r="C52" s="23" t="s">
        <v>149</v>
      </c>
      <c r="D52" s="25" t="s">
        <v>150</v>
      </c>
      <c r="E52" s="25" t="s">
        <v>151</v>
      </c>
      <c r="F52" s="25" t="s">
        <v>147</v>
      </c>
      <c r="G52" s="105">
        <v>67</v>
      </c>
      <c r="H52" s="26">
        <v>170</v>
      </c>
      <c r="I52" s="25" t="s">
        <v>147</v>
      </c>
      <c r="J52" s="29">
        <v>5959</v>
      </c>
      <c r="K52" s="115"/>
      <c r="N52" s="45">
        <v>20</v>
      </c>
      <c r="Q52" s="109"/>
    </row>
    <row r="53" spans="1:17" s="28" customFormat="1" ht="15.75">
      <c r="A53" s="21" t="s">
        <v>152</v>
      </c>
      <c r="B53" s="233"/>
      <c r="C53" s="23" t="s">
        <v>153</v>
      </c>
      <c r="D53" s="25" t="s">
        <v>154</v>
      </c>
      <c r="E53" s="25" t="s">
        <v>155</v>
      </c>
      <c r="F53" s="25" t="s">
        <v>147</v>
      </c>
      <c r="G53" s="105">
        <v>67</v>
      </c>
      <c r="H53" s="26">
        <v>200</v>
      </c>
      <c r="I53" s="25" t="s">
        <v>147</v>
      </c>
      <c r="J53" s="29">
        <v>6227</v>
      </c>
      <c r="K53" s="115"/>
      <c r="N53" s="45">
        <v>20</v>
      </c>
      <c r="Q53" s="109"/>
    </row>
    <row r="54" spans="1:17" s="28" customFormat="1" ht="16.5" thickBot="1">
      <c r="A54" s="21" t="s">
        <v>156</v>
      </c>
      <c r="B54" s="234"/>
      <c r="C54" s="165" t="s">
        <v>157</v>
      </c>
      <c r="D54" s="167" t="s">
        <v>158</v>
      </c>
      <c r="E54" s="167" t="s">
        <v>159</v>
      </c>
      <c r="F54" s="167" t="s">
        <v>147</v>
      </c>
      <c r="G54" s="168">
        <v>70</v>
      </c>
      <c r="H54" s="169">
        <v>310</v>
      </c>
      <c r="I54" s="167" t="s">
        <v>147</v>
      </c>
      <c r="J54" s="171">
        <v>8557</v>
      </c>
      <c r="K54" s="120"/>
      <c r="N54" s="45">
        <v>20</v>
      </c>
      <c r="Q54" s="109"/>
    </row>
    <row r="55" spans="1:17" s="22" customFormat="1" ht="46.5" customHeight="1">
      <c r="A55" s="21"/>
      <c r="B55" s="235" t="s">
        <v>160</v>
      </c>
      <c r="C55" s="236"/>
      <c r="D55" s="236"/>
      <c r="E55" s="236"/>
      <c r="F55" s="172"/>
      <c r="G55" s="172"/>
      <c r="H55" s="173"/>
      <c r="I55" s="173"/>
      <c r="J55" s="174"/>
      <c r="K55" s="175"/>
      <c r="N55" s="44"/>
      <c r="Q55" s="109"/>
    </row>
    <row r="56" spans="1:17" s="28" customFormat="1" ht="21" customHeight="1">
      <c r="A56" s="21" t="s">
        <v>161</v>
      </c>
      <c r="B56" s="230"/>
      <c r="C56" s="23" t="s">
        <v>162</v>
      </c>
      <c r="D56" s="25" t="s">
        <v>90</v>
      </c>
      <c r="E56" s="25" t="s">
        <v>163</v>
      </c>
      <c r="F56" s="105" t="s">
        <v>109</v>
      </c>
      <c r="G56" s="105" t="s">
        <v>164</v>
      </c>
      <c r="H56" s="26">
        <v>82</v>
      </c>
      <c r="I56" s="26" t="s">
        <v>165</v>
      </c>
      <c r="J56" s="27">
        <v>1499</v>
      </c>
      <c r="K56" s="115"/>
      <c r="N56" s="45">
        <v>20</v>
      </c>
      <c r="Q56" s="109"/>
    </row>
    <row r="57" spans="1:17" s="28" customFormat="1" ht="21" customHeight="1">
      <c r="A57" s="21" t="s">
        <v>166</v>
      </c>
      <c r="B57" s="230"/>
      <c r="C57" s="23" t="s">
        <v>167</v>
      </c>
      <c r="D57" s="25" t="s">
        <v>96</v>
      </c>
      <c r="E57" s="25" t="s">
        <v>97</v>
      </c>
      <c r="F57" s="105" t="s">
        <v>115</v>
      </c>
      <c r="G57" s="105" t="s">
        <v>103</v>
      </c>
      <c r="H57" s="26">
        <v>119</v>
      </c>
      <c r="I57" s="26" t="s">
        <v>165</v>
      </c>
      <c r="J57" s="27">
        <v>2346</v>
      </c>
      <c r="K57" s="115"/>
      <c r="N57" s="45">
        <v>20</v>
      </c>
      <c r="Q57" s="109"/>
    </row>
    <row r="58" spans="1:17" s="28" customFormat="1" ht="21" customHeight="1">
      <c r="A58" s="21" t="s">
        <v>168</v>
      </c>
      <c r="B58" s="230"/>
      <c r="C58" s="23" t="s">
        <v>169</v>
      </c>
      <c r="D58" s="25" t="s">
        <v>170</v>
      </c>
      <c r="E58" s="25" t="s">
        <v>102</v>
      </c>
      <c r="F58" s="105" t="s">
        <v>171</v>
      </c>
      <c r="G58" s="105" t="s">
        <v>172</v>
      </c>
      <c r="H58" s="26">
        <v>133</v>
      </c>
      <c r="I58" s="26" t="s">
        <v>173</v>
      </c>
      <c r="J58" s="27">
        <v>2651</v>
      </c>
      <c r="K58" s="115"/>
      <c r="N58" s="45">
        <v>20</v>
      </c>
      <c r="Q58" s="109"/>
    </row>
    <row r="59" spans="1:17" s="28" customFormat="1" ht="21" customHeight="1" thickBot="1">
      <c r="A59" s="21" t="s">
        <v>174</v>
      </c>
      <c r="B59" s="231"/>
      <c r="C59" s="165" t="s">
        <v>175</v>
      </c>
      <c r="D59" s="167" t="s">
        <v>123</v>
      </c>
      <c r="E59" s="167" t="s">
        <v>176</v>
      </c>
      <c r="F59" s="168" t="s">
        <v>171</v>
      </c>
      <c r="G59" s="168" t="s">
        <v>172</v>
      </c>
      <c r="H59" s="169">
        <v>149</v>
      </c>
      <c r="I59" s="169" t="s">
        <v>173</v>
      </c>
      <c r="J59" s="119">
        <v>2813</v>
      </c>
      <c r="K59" s="120"/>
      <c r="N59" s="45">
        <v>20</v>
      </c>
      <c r="Q59" s="109"/>
    </row>
    <row r="60" spans="1:17">
      <c r="B60" s="4"/>
      <c r="C60" s="31"/>
      <c r="D60" s="31"/>
      <c r="E60" s="32"/>
      <c r="F60" s="33"/>
      <c r="G60" s="33"/>
      <c r="H60" s="34"/>
      <c r="I60" s="34"/>
      <c r="J60" s="34"/>
      <c r="K60" s="34"/>
    </row>
    <row r="61" spans="1:17" ht="15">
      <c r="B61" s="18" t="s">
        <v>177</v>
      </c>
      <c r="C61" s="4"/>
      <c r="D61" s="4"/>
      <c r="E61" s="32"/>
      <c r="F61" s="33"/>
      <c r="G61" s="33"/>
      <c r="H61" s="34"/>
      <c r="I61" s="34"/>
      <c r="J61" s="34"/>
      <c r="K61" s="34"/>
    </row>
    <row r="62" spans="1:17" ht="15">
      <c r="B62" s="18"/>
      <c r="C62" s="4"/>
      <c r="D62" s="4"/>
      <c r="E62" s="32"/>
      <c r="F62" s="33"/>
      <c r="G62" s="33"/>
      <c r="H62" s="34"/>
      <c r="I62" s="34"/>
      <c r="J62" s="34"/>
      <c r="K62" s="34"/>
    </row>
    <row r="63" spans="1:17" ht="15">
      <c r="B63" s="18"/>
      <c r="C63" s="4"/>
      <c r="D63" s="4"/>
      <c r="E63" s="32"/>
      <c r="F63" s="33"/>
      <c r="G63" s="33"/>
      <c r="H63" s="34"/>
      <c r="I63" s="34"/>
      <c r="J63" s="34"/>
      <c r="K63" s="34"/>
    </row>
    <row r="64" spans="1:17" ht="15">
      <c r="B64" s="18"/>
      <c r="C64" s="4"/>
      <c r="D64" s="4"/>
      <c r="E64" s="32"/>
      <c r="F64" s="33"/>
      <c r="G64" s="33"/>
      <c r="H64" s="34"/>
      <c r="I64" s="34"/>
      <c r="J64" s="34"/>
      <c r="K64" s="34"/>
    </row>
    <row r="65" spans="2:14" s="4" customFormat="1" ht="15">
      <c r="B65" s="18"/>
      <c r="E65" s="32"/>
      <c r="F65" s="33"/>
      <c r="G65" s="33"/>
      <c r="H65" s="34"/>
      <c r="I65" s="34"/>
      <c r="J65" s="34"/>
      <c r="K65" s="34"/>
      <c r="N65" s="43"/>
    </row>
    <row r="66" spans="2:14" s="4" customFormat="1" ht="15">
      <c r="B66" s="18"/>
      <c r="E66" s="32"/>
      <c r="F66" s="33"/>
      <c r="G66" s="33"/>
      <c r="H66" s="34"/>
      <c r="I66" s="34"/>
      <c r="J66" s="34"/>
      <c r="K66" s="34"/>
      <c r="N66" s="43"/>
    </row>
    <row r="67" spans="2:14" s="4" customFormat="1" ht="15">
      <c r="B67" s="18"/>
      <c r="E67" s="32"/>
      <c r="F67" s="33"/>
      <c r="G67" s="33"/>
      <c r="H67" s="34"/>
      <c r="I67" s="34"/>
      <c r="J67" s="34"/>
      <c r="K67" s="34"/>
      <c r="N67" s="43"/>
    </row>
    <row r="68" spans="2:14" s="4" customFormat="1" ht="15">
      <c r="B68" s="18"/>
      <c r="E68" s="32"/>
      <c r="F68" s="33"/>
      <c r="G68" s="33"/>
      <c r="H68" s="34"/>
      <c r="I68" s="34"/>
      <c r="J68" s="34"/>
      <c r="K68" s="34"/>
      <c r="N68" s="43"/>
    </row>
    <row r="69" spans="2:14" s="4" customFormat="1" ht="15">
      <c r="B69" s="18"/>
      <c r="E69" s="32"/>
      <c r="F69" s="33"/>
      <c r="G69" s="33"/>
      <c r="H69" s="34"/>
      <c r="I69" s="34"/>
      <c r="J69" s="34"/>
      <c r="K69" s="34"/>
      <c r="N69" s="43"/>
    </row>
    <row r="70" spans="2:14" s="4" customFormat="1" ht="15">
      <c r="B70" s="18"/>
      <c r="E70" s="32"/>
      <c r="F70" s="33"/>
      <c r="G70" s="33"/>
      <c r="H70" s="34"/>
      <c r="I70" s="34"/>
      <c r="J70" s="34"/>
      <c r="K70" s="34"/>
      <c r="N70" s="43"/>
    </row>
    <row r="71" spans="2:14" s="4" customFormat="1" ht="15">
      <c r="B71" s="18"/>
      <c r="E71" s="32"/>
      <c r="F71" s="33"/>
      <c r="G71" s="33"/>
      <c r="H71" s="34"/>
      <c r="I71" s="34"/>
      <c r="J71" s="34"/>
      <c r="K71" s="34"/>
      <c r="N71" s="43"/>
    </row>
    <row r="72" spans="2:14" s="4" customFormat="1" ht="15">
      <c r="B72" s="18"/>
      <c r="E72" s="32"/>
      <c r="F72" s="33"/>
      <c r="G72" s="33"/>
      <c r="H72" s="34"/>
      <c r="I72" s="34"/>
      <c r="J72" s="34"/>
      <c r="K72" s="34"/>
      <c r="N72" s="43"/>
    </row>
    <row r="73" spans="2:14" s="4" customFormat="1" ht="15">
      <c r="B73" s="18"/>
      <c r="E73" s="32"/>
      <c r="F73" s="33"/>
      <c r="G73" s="33"/>
      <c r="H73" s="34"/>
      <c r="I73" s="34"/>
      <c r="J73" s="34"/>
      <c r="K73" s="34"/>
      <c r="N73" s="43"/>
    </row>
    <row r="74" spans="2:14" s="4" customFormat="1" ht="15">
      <c r="B74" s="18"/>
      <c r="E74" s="32"/>
      <c r="F74" s="33"/>
      <c r="G74" s="33"/>
      <c r="H74" s="34"/>
      <c r="I74" s="34"/>
      <c r="J74" s="34"/>
      <c r="K74" s="34"/>
      <c r="N74" s="43"/>
    </row>
    <row r="75" spans="2:14" s="4" customFormat="1" ht="15">
      <c r="B75" s="18"/>
      <c r="E75" s="32"/>
      <c r="F75" s="33"/>
      <c r="G75" s="33"/>
      <c r="H75" s="34"/>
      <c r="I75" s="34"/>
      <c r="J75" s="34"/>
      <c r="K75" s="34"/>
      <c r="N75" s="43"/>
    </row>
    <row r="76" spans="2:14" s="4" customFormat="1" ht="15">
      <c r="B76" s="18"/>
      <c r="E76" s="32"/>
      <c r="F76" s="33"/>
      <c r="G76" s="33"/>
      <c r="H76" s="34"/>
      <c r="I76" s="34"/>
      <c r="J76" s="34"/>
      <c r="K76" s="34"/>
      <c r="N76" s="43"/>
    </row>
    <row r="77" spans="2:14" s="4" customFormat="1" ht="15">
      <c r="B77" s="18"/>
      <c r="E77" s="32"/>
      <c r="F77" s="33"/>
      <c r="G77" s="33"/>
      <c r="H77" s="34"/>
      <c r="I77" s="34"/>
      <c r="J77" s="34"/>
      <c r="K77" s="34"/>
      <c r="N77" s="43"/>
    </row>
    <row r="78" spans="2:14" s="4" customFormat="1" ht="15">
      <c r="B78" s="18"/>
      <c r="E78" s="32"/>
      <c r="F78" s="33"/>
      <c r="G78" s="33"/>
      <c r="H78" s="34"/>
      <c r="I78" s="34"/>
      <c r="J78" s="34"/>
      <c r="K78" s="34"/>
      <c r="N78" s="43"/>
    </row>
    <row r="79" spans="2:14" s="4" customFormat="1" ht="15">
      <c r="B79" s="18"/>
      <c r="E79" s="32"/>
      <c r="F79" s="33"/>
      <c r="G79" s="33"/>
      <c r="H79" s="34"/>
      <c r="I79" s="34"/>
      <c r="J79" s="34"/>
      <c r="K79" s="34"/>
      <c r="N79" s="43"/>
    </row>
    <row r="80" spans="2:14" s="4" customFormat="1" ht="15">
      <c r="B80" s="18"/>
      <c r="E80" s="32"/>
      <c r="F80" s="33"/>
      <c r="G80" s="33"/>
      <c r="H80" s="34"/>
      <c r="I80" s="34"/>
      <c r="J80" s="34"/>
      <c r="K80" s="34"/>
      <c r="N80" s="43"/>
    </row>
    <row r="81" spans="2:14" s="4" customFormat="1" ht="15">
      <c r="B81" s="18"/>
      <c r="E81" s="32"/>
      <c r="F81" s="33"/>
      <c r="G81" s="33"/>
      <c r="H81" s="34"/>
      <c r="I81" s="34"/>
      <c r="J81" s="34"/>
      <c r="K81" s="34"/>
      <c r="N81" s="43"/>
    </row>
    <row r="82" spans="2:14" s="4" customFormat="1" ht="15">
      <c r="B82" s="18"/>
      <c r="E82" s="32"/>
      <c r="F82" s="33"/>
      <c r="G82" s="33"/>
      <c r="H82" s="34"/>
      <c r="I82" s="34"/>
      <c r="J82" s="34"/>
      <c r="K82" s="34"/>
      <c r="N82" s="43"/>
    </row>
    <row r="83" spans="2:14" s="4" customFormat="1" ht="15">
      <c r="B83" s="18"/>
      <c r="E83" s="32"/>
      <c r="F83" s="33"/>
      <c r="G83" s="33"/>
      <c r="H83" s="34"/>
      <c r="I83" s="34"/>
      <c r="J83" s="34"/>
      <c r="K83" s="34"/>
      <c r="N83" s="43"/>
    </row>
    <row r="84" spans="2:14" s="4" customFormat="1">
      <c r="E84" s="32"/>
      <c r="F84" s="33"/>
      <c r="G84" s="33"/>
      <c r="H84" s="34"/>
      <c r="I84" s="34"/>
      <c r="J84" s="34"/>
      <c r="K84" s="34"/>
      <c r="N84" s="43"/>
    </row>
    <row r="85" spans="2:14" s="4" customFormat="1">
      <c r="E85" s="32"/>
      <c r="F85" s="33"/>
      <c r="G85" s="33"/>
      <c r="H85" s="34"/>
      <c r="I85" s="34"/>
      <c r="J85" s="34"/>
      <c r="K85" s="34"/>
      <c r="N85" s="43"/>
    </row>
    <row r="86" spans="2:14" s="4" customFormat="1" ht="18">
      <c r="B86" s="35"/>
      <c r="C86" s="36"/>
      <c r="D86" s="36"/>
      <c r="E86" s="36"/>
      <c r="H86" s="37"/>
      <c r="I86" s="34"/>
      <c r="J86" s="33"/>
      <c r="K86" s="33"/>
      <c r="N86" s="43"/>
    </row>
    <row r="87" spans="2:14" s="4" customFormat="1" ht="18">
      <c r="B87" s="35"/>
      <c r="C87" s="35"/>
      <c r="D87" s="35"/>
      <c r="E87" s="35"/>
      <c r="H87" s="37"/>
      <c r="I87" s="34"/>
      <c r="J87" s="33"/>
      <c r="K87" s="33"/>
      <c r="N87" s="43"/>
    </row>
    <row r="88" spans="2:14" s="4" customFormat="1" ht="18">
      <c r="B88" s="38"/>
      <c r="C88" s="36"/>
      <c r="D88" s="36"/>
      <c r="E88" s="36"/>
      <c r="H88" s="37"/>
      <c r="I88" s="34"/>
      <c r="J88" s="33"/>
      <c r="K88" s="33"/>
      <c r="N88" s="43"/>
    </row>
    <row r="89" spans="2:14" s="4" customFormat="1" ht="15">
      <c r="B89" s="18"/>
      <c r="C89" s="39"/>
      <c r="D89" s="39"/>
      <c r="E89" s="40"/>
      <c r="H89" s="34"/>
      <c r="I89" s="34"/>
      <c r="J89" s="33"/>
      <c r="K89" s="33"/>
      <c r="N89" s="43"/>
    </row>
    <row r="90" spans="2:14" s="4" customFormat="1" ht="15">
      <c r="B90" s="18"/>
      <c r="C90" s="39"/>
      <c r="D90" s="39"/>
      <c r="E90" s="40"/>
      <c r="H90" s="34"/>
      <c r="I90" s="34"/>
      <c r="J90" s="33"/>
      <c r="K90" s="33"/>
      <c r="N90" s="43"/>
    </row>
    <row r="91" spans="2:14" s="4" customFormat="1">
      <c r="E91" s="32"/>
      <c r="F91" s="33"/>
      <c r="G91" s="33"/>
      <c r="H91" s="34"/>
      <c r="I91" s="34"/>
      <c r="J91" s="34"/>
      <c r="K91" s="34"/>
      <c r="N91" s="43"/>
    </row>
    <row r="92" spans="2:14" s="4" customFormat="1">
      <c r="E92" s="32"/>
      <c r="F92" s="33"/>
      <c r="G92" s="33"/>
      <c r="H92" s="34"/>
      <c r="I92" s="34"/>
      <c r="J92" s="34"/>
      <c r="K92" s="34"/>
      <c r="N92" s="43"/>
    </row>
    <row r="93" spans="2:14" s="4" customFormat="1">
      <c r="E93" s="32"/>
      <c r="F93" s="33"/>
      <c r="G93" s="33"/>
      <c r="H93" s="34"/>
      <c r="I93" s="34"/>
      <c r="J93" s="34"/>
      <c r="K93" s="34"/>
      <c r="N93" s="43"/>
    </row>
  </sheetData>
  <mergeCells count="21">
    <mergeCell ref="I13:J13"/>
    <mergeCell ref="I14:J14"/>
    <mergeCell ref="B16:C16"/>
    <mergeCell ref="B17:E17"/>
    <mergeCell ref="B18:B22"/>
    <mergeCell ref="Q12:Q13"/>
    <mergeCell ref="B56:B59"/>
    <mergeCell ref="B47:B54"/>
    <mergeCell ref="B55:E55"/>
    <mergeCell ref="K12:K13"/>
    <mergeCell ref="B37:B40"/>
    <mergeCell ref="B41:E41"/>
    <mergeCell ref="B42:B45"/>
    <mergeCell ref="B46:E46"/>
    <mergeCell ref="B23:E23"/>
    <mergeCell ref="B24:B26"/>
    <mergeCell ref="B27:E27"/>
    <mergeCell ref="B28:B31"/>
    <mergeCell ref="B33:B35"/>
    <mergeCell ref="B36:E36"/>
    <mergeCell ref="B13:H14"/>
  </mergeCells>
  <pageMargins left="0.7" right="0.7" top="0.75" bottom="0.75" header="0.3" footer="0.3"/>
  <pageSetup paperSize="9" scale="43" orientation="portrait" r:id="rId1"/>
  <rowBreaks count="1" manualBreakCount="1">
    <brk id="61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"/>
  <sheetViews>
    <sheetView showRowColHeaders="0" topLeftCell="B10" zoomScale="70" zoomScaleNormal="70" workbookViewId="0">
      <selection activeCell="H18" sqref="H18:H41"/>
    </sheetView>
  </sheetViews>
  <sheetFormatPr defaultRowHeight="15"/>
  <cols>
    <col min="1" max="1" width="0" style="46" hidden="1" customWidth="1"/>
    <col min="2" max="2" width="42.140625" style="46" customWidth="1"/>
    <col min="3" max="8" width="22.140625" style="46" customWidth="1"/>
    <col min="9" max="10" width="0" style="46" hidden="1" customWidth="1"/>
    <col min="11" max="11" width="11.5703125" style="46" hidden="1" customWidth="1"/>
    <col min="12" max="12" width="0" style="46" hidden="1" customWidth="1"/>
    <col min="13" max="240" width="9.140625" style="46"/>
    <col min="241" max="241" width="15.140625" style="46" customWidth="1"/>
    <col min="242" max="242" width="21.42578125" style="46" customWidth="1"/>
    <col min="243" max="243" width="22.5703125" style="46" customWidth="1"/>
    <col min="244" max="244" width="17.140625" style="46" customWidth="1"/>
    <col min="245" max="245" width="9.140625" style="46"/>
    <col min="246" max="246" width="25.42578125" style="46" customWidth="1"/>
    <col min="247" max="247" width="13.7109375" style="46" customWidth="1"/>
    <col min="248" max="248" width="17.140625" style="46" customWidth="1"/>
    <col min="249" max="249" width="40.7109375" style="46" customWidth="1"/>
    <col min="250" max="250" width="21.140625" style="46" customWidth="1"/>
    <col min="251" max="251" width="13.140625" style="46" customWidth="1"/>
    <col min="252" max="496" width="9.140625" style="46"/>
    <col min="497" max="497" width="15.140625" style="46" customWidth="1"/>
    <col min="498" max="498" width="21.42578125" style="46" customWidth="1"/>
    <col min="499" max="499" width="22.5703125" style="46" customWidth="1"/>
    <col min="500" max="500" width="17.140625" style="46" customWidth="1"/>
    <col min="501" max="501" width="9.140625" style="46"/>
    <col min="502" max="502" width="25.42578125" style="46" customWidth="1"/>
    <col min="503" max="503" width="13.7109375" style="46" customWidth="1"/>
    <col min="504" max="504" width="17.140625" style="46" customWidth="1"/>
    <col min="505" max="505" width="40.7109375" style="46" customWidth="1"/>
    <col min="506" max="506" width="21.140625" style="46" customWidth="1"/>
    <col min="507" max="507" width="13.140625" style="46" customWidth="1"/>
    <col min="508" max="752" width="9.140625" style="46"/>
    <col min="753" max="753" width="15.140625" style="46" customWidth="1"/>
    <col min="754" max="754" width="21.42578125" style="46" customWidth="1"/>
    <col min="755" max="755" width="22.5703125" style="46" customWidth="1"/>
    <col min="756" max="756" width="17.140625" style="46" customWidth="1"/>
    <col min="757" max="757" width="9.140625" style="46"/>
    <col min="758" max="758" width="25.42578125" style="46" customWidth="1"/>
    <col min="759" max="759" width="13.7109375" style="46" customWidth="1"/>
    <col min="760" max="760" width="17.140625" style="46" customWidth="1"/>
    <col min="761" max="761" width="40.7109375" style="46" customWidth="1"/>
    <col min="762" max="762" width="21.140625" style="46" customWidth="1"/>
    <col min="763" max="763" width="13.140625" style="46" customWidth="1"/>
    <col min="764" max="1008" width="9.140625" style="46"/>
    <col min="1009" max="1009" width="15.140625" style="46" customWidth="1"/>
    <col min="1010" max="1010" width="21.42578125" style="46" customWidth="1"/>
    <col min="1011" max="1011" width="22.5703125" style="46" customWidth="1"/>
    <col min="1012" max="1012" width="17.140625" style="46" customWidth="1"/>
    <col min="1013" max="1013" width="9.140625" style="46"/>
    <col min="1014" max="1014" width="25.42578125" style="46" customWidth="1"/>
    <col min="1015" max="1015" width="13.7109375" style="46" customWidth="1"/>
    <col min="1016" max="1016" width="17.140625" style="46" customWidth="1"/>
    <col min="1017" max="1017" width="40.7109375" style="46" customWidth="1"/>
    <col min="1018" max="1018" width="21.140625" style="46" customWidth="1"/>
    <col min="1019" max="1019" width="13.140625" style="46" customWidth="1"/>
    <col min="1020" max="1264" width="9.140625" style="46"/>
    <col min="1265" max="1265" width="15.140625" style="46" customWidth="1"/>
    <col min="1266" max="1266" width="21.42578125" style="46" customWidth="1"/>
    <col min="1267" max="1267" width="22.5703125" style="46" customWidth="1"/>
    <col min="1268" max="1268" width="17.140625" style="46" customWidth="1"/>
    <col min="1269" max="1269" width="9.140625" style="46"/>
    <col min="1270" max="1270" width="25.42578125" style="46" customWidth="1"/>
    <col min="1271" max="1271" width="13.7109375" style="46" customWidth="1"/>
    <col min="1272" max="1272" width="17.140625" style="46" customWidth="1"/>
    <col min="1273" max="1273" width="40.7109375" style="46" customWidth="1"/>
    <col min="1274" max="1274" width="21.140625" style="46" customWidth="1"/>
    <col min="1275" max="1275" width="13.140625" style="46" customWidth="1"/>
    <col min="1276" max="1520" width="9.140625" style="46"/>
    <col min="1521" max="1521" width="15.140625" style="46" customWidth="1"/>
    <col min="1522" max="1522" width="21.42578125" style="46" customWidth="1"/>
    <col min="1523" max="1523" width="22.5703125" style="46" customWidth="1"/>
    <col min="1524" max="1524" width="17.140625" style="46" customWidth="1"/>
    <col min="1525" max="1525" width="9.140625" style="46"/>
    <col min="1526" max="1526" width="25.42578125" style="46" customWidth="1"/>
    <col min="1527" max="1527" width="13.7109375" style="46" customWidth="1"/>
    <col min="1528" max="1528" width="17.140625" style="46" customWidth="1"/>
    <col min="1529" max="1529" width="40.7109375" style="46" customWidth="1"/>
    <col min="1530" max="1530" width="21.140625" style="46" customWidth="1"/>
    <col min="1531" max="1531" width="13.140625" style="46" customWidth="1"/>
    <col min="1532" max="1776" width="9.140625" style="46"/>
    <col min="1777" max="1777" width="15.140625" style="46" customWidth="1"/>
    <col min="1778" max="1778" width="21.42578125" style="46" customWidth="1"/>
    <col min="1779" max="1779" width="22.5703125" style="46" customWidth="1"/>
    <col min="1780" max="1780" width="17.140625" style="46" customWidth="1"/>
    <col min="1781" max="1781" width="9.140625" style="46"/>
    <col min="1782" max="1782" width="25.42578125" style="46" customWidth="1"/>
    <col min="1783" max="1783" width="13.7109375" style="46" customWidth="1"/>
    <col min="1784" max="1784" width="17.140625" style="46" customWidth="1"/>
    <col min="1785" max="1785" width="40.7109375" style="46" customWidth="1"/>
    <col min="1786" max="1786" width="21.140625" style="46" customWidth="1"/>
    <col min="1787" max="1787" width="13.140625" style="46" customWidth="1"/>
    <col min="1788" max="2032" width="9.140625" style="46"/>
    <col min="2033" max="2033" width="15.140625" style="46" customWidth="1"/>
    <col min="2034" max="2034" width="21.42578125" style="46" customWidth="1"/>
    <col min="2035" max="2035" width="22.5703125" style="46" customWidth="1"/>
    <col min="2036" max="2036" width="17.140625" style="46" customWidth="1"/>
    <col min="2037" max="2037" width="9.140625" style="46"/>
    <col min="2038" max="2038" width="25.42578125" style="46" customWidth="1"/>
    <col min="2039" max="2039" width="13.7109375" style="46" customWidth="1"/>
    <col min="2040" max="2040" width="17.140625" style="46" customWidth="1"/>
    <col min="2041" max="2041" width="40.7109375" style="46" customWidth="1"/>
    <col min="2042" max="2042" width="21.140625" style="46" customWidth="1"/>
    <col min="2043" max="2043" width="13.140625" style="46" customWidth="1"/>
    <col min="2044" max="2288" width="9.140625" style="46"/>
    <col min="2289" max="2289" width="15.140625" style="46" customWidth="1"/>
    <col min="2290" max="2290" width="21.42578125" style="46" customWidth="1"/>
    <col min="2291" max="2291" width="22.5703125" style="46" customWidth="1"/>
    <col min="2292" max="2292" width="17.140625" style="46" customWidth="1"/>
    <col min="2293" max="2293" width="9.140625" style="46"/>
    <col min="2294" max="2294" width="25.42578125" style="46" customWidth="1"/>
    <col min="2295" max="2295" width="13.7109375" style="46" customWidth="1"/>
    <col min="2296" max="2296" width="17.140625" style="46" customWidth="1"/>
    <col min="2297" max="2297" width="40.7109375" style="46" customWidth="1"/>
    <col min="2298" max="2298" width="21.140625" style="46" customWidth="1"/>
    <col min="2299" max="2299" width="13.140625" style="46" customWidth="1"/>
    <col min="2300" max="2544" width="9.140625" style="46"/>
    <col min="2545" max="2545" width="15.140625" style="46" customWidth="1"/>
    <col min="2546" max="2546" width="21.42578125" style="46" customWidth="1"/>
    <col min="2547" max="2547" width="22.5703125" style="46" customWidth="1"/>
    <col min="2548" max="2548" width="17.140625" style="46" customWidth="1"/>
    <col min="2549" max="2549" width="9.140625" style="46"/>
    <col min="2550" max="2550" width="25.42578125" style="46" customWidth="1"/>
    <col min="2551" max="2551" width="13.7109375" style="46" customWidth="1"/>
    <col min="2552" max="2552" width="17.140625" style="46" customWidth="1"/>
    <col min="2553" max="2553" width="40.7109375" style="46" customWidth="1"/>
    <col min="2554" max="2554" width="21.140625" style="46" customWidth="1"/>
    <col min="2555" max="2555" width="13.140625" style="46" customWidth="1"/>
    <col min="2556" max="2800" width="9.140625" style="46"/>
    <col min="2801" max="2801" width="15.140625" style="46" customWidth="1"/>
    <col min="2802" max="2802" width="21.42578125" style="46" customWidth="1"/>
    <col min="2803" max="2803" width="22.5703125" style="46" customWidth="1"/>
    <col min="2804" max="2804" width="17.140625" style="46" customWidth="1"/>
    <col min="2805" max="2805" width="9.140625" style="46"/>
    <col min="2806" max="2806" width="25.42578125" style="46" customWidth="1"/>
    <col min="2807" max="2807" width="13.7109375" style="46" customWidth="1"/>
    <col min="2808" max="2808" width="17.140625" style="46" customWidth="1"/>
    <col min="2809" max="2809" width="40.7109375" style="46" customWidth="1"/>
    <col min="2810" max="2810" width="21.140625" style="46" customWidth="1"/>
    <col min="2811" max="2811" width="13.140625" style="46" customWidth="1"/>
    <col min="2812" max="3056" width="9.140625" style="46"/>
    <col min="3057" max="3057" width="15.140625" style="46" customWidth="1"/>
    <col min="3058" max="3058" width="21.42578125" style="46" customWidth="1"/>
    <col min="3059" max="3059" width="22.5703125" style="46" customWidth="1"/>
    <col min="3060" max="3060" width="17.140625" style="46" customWidth="1"/>
    <col min="3061" max="3061" width="9.140625" style="46"/>
    <col min="3062" max="3062" width="25.42578125" style="46" customWidth="1"/>
    <col min="3063" max="3063" width="13.7109375" style="46" customWidth="1"/>
    <col min="3064" max="3064" width="17.140625" style="46" customWidth="1"/>
    <col min="3065" max="3065" width="40.7109375" style="46" customWidth="1"/>
    <col min="3066" max="3066" width="21.140625" style="46" customWidth="1"/>
    <col min="3067" max="3067" width="13.140625" style="46" customWidth="1"/>
    <col min="3068" max="3312" width="9.140625" style="46"/>
    <col min="3313" max="3313" width="15.140625" style="46" customWidth="1"/>
    <col min="3314" max="3314" width="21.42578125" style="46" customWidth="1"/>
    <col min="3315" max="3315" width="22.5703125" style="46" customWidth="1"/>
    <col min="3316" max="3316" width="17.140625" style="46" customWidth="1"/>
    <col min="3317" max="3317" width="9.140625" style="46"/>
    <col min="3318" max="3318" width="25.42578125" style="46" customWidth="1"/>
    <col min="3319" max="3319" width="13.7109375" style="46" customWidth="1"/>
    <col min="3320" max="3320" width="17.140625" style="46" customWidth="1"/>
    <col min="3321" max="3321" width="40.7109375" style="46" customWidth="1"/>
    <col min="3322" max="3322" width="21.140625" style="46" customWidth="1"/>
    <col min="3323" max="3323" width="13.140625" style="46" customWidth="1"/>
    <col min="3324" max="3568" width="9.140625" style="46"/>
    <col min="3569" max="3569" width="15.140625" style="46" customWidth="1"/>
    <col min="3570" max="3570" width="21.42578125" style="46" customWidth="1"/>
    <col min="3571" max="3571" width="22.5703125" style="46" customWidth="1"/>
    <col min="3572" max="3572" width="17.140625" style="46" customWidth="1"/>
    <col min="3573" max="3573" width="9.140625" style="46"/>
    <col min="3574" max="3574" width="25.42578125" style="46" customWidth="1"/>
    <col min="3575" max="3575" width="13.7109375" style="46" customWidth="1"/>
    <col min="3576" max="3576" width="17.140625" style="46" customWidth="1"/>
    <col min="3577" max="3577" width="40.7109375" style="46" customWidth="1"/>
    <col min="3578" max="3578" width="21.140625" style="46" customWidth="1"/>
    <col min="3579" max="3579" width="13.140625" style="46" customWidth="1"/>
    <col min="3580" max="3824" width="9.140625" style="46"/>
    <col min="3825" max="3825" width="15.140625" style="46" customWidth="1"/>
    <col min="3826" max="3826" width="21.42578125" style="46" customWidth="1"/>
    <col min="3827" max="3827" width="22.5703125" style="46" customWidth="1"/>
    <col min="3828" max="3828" width="17.140625" style="46" customWidth="1"/>
    <col min="3829" max="3829" width="9.140625" style="46"/>
    <col min="3830" max="3830" width="25.42578125" style="46" customWidth="1"/>
    <col min="3831" max="3831" width="13.7109375" style="46" customWidth="1"/>
    <col min="3832" max="3832" width="17.140625" style="46" customWidth="1"/>
    <col min="3833" max="3833" width="40.7109375" style="46" customWidth="1"/>
    <col min="3834" max="3834" width="21.140625" style="46" customWidth="1"/>
    <col min="3835" max="3835" width="13.140625" style="46" customWidth="1"/>
    <col min="3836" max="4080" width="9.140625" style="46"/>
    <col min="4081" max="4081" width="15.140625" style="46" customWidth="1"/>
    <col min="4082" max="4082" width="21.42578125" style="46" customWidth="1"/>
    <col min="4083" max="4083" width="22.5703125" style="46" customWidth="1"/>
    <col min="4084" max="4084" width="17.140625" style="46" customWidth="1"/>
    <col min="4085" max="4085" width="9.140625" style="46"/>
    <col min="4086" max="4086" width="25.42578125" style="46" customWidth="1"/>
    <col min="4087" max="4087" width="13.7109375" style="46" customWidth="1"/>
    <col min="4088" max="4088" width="17.140625" style="46" customWidth="1"/>
    <col min="4089" max="4089" width="40.7109375" style="46" customWidth="1"/>
    <col min="4090" max="4090" width="21.140625" style="46" customWidth="1"/>
    <col min="4091" max="4091" width="13.140625" style="46" customWidth="1"/>
    <col min="4092" max="4336" width="9.140625" style="46"/>
    <col min="4337" max="4337" width="15.140625" style="46" customWidth="1"/>
    <col min="4338" max="4338" width="21.42578125" style="46" customWidth="1"/>
    <col min="4339" max="4339" width="22.5703125" style="46" customWidth="1"/>
    <col min="4340" max="4340" width="17.140625" style="46" customWidth="1"/>
    <col min="4341" max="4341" width="9.140625" style="46"/>
    <col min="4342" max="4342" width="25.42578125" style="46" customWidth="1"/>
    <col min="4343" max="4343" width="13.7109375" style="46" customWidth="1"/>
    <col min="4344" max="4344" width="17.140625" style="46" customWidth="1"/>
    <col min="4345" max="4345" width="40.7109375" style="46" customWidth="1"/>
    <col min="4346" max="4346" width="21.140625" style="46" customWidth="1"/>
    <col min="4347" max="4347" width="13.140625" style="46" customWidth="1"/>
    <col min="4348" max="4592" width="9.140625" style="46"/>
    <col min="4593" max="4593" width="15.140625" style="46" customWidth="1"/>
    <col min="4594" max="4594" width="21.42578125" style="46" customWidth="1"/>
    <col min="4595" max="4595" width="22.5703125" style="46" customWidth="1"/>
    <col min="4596" max="4596" width="17.140625" style="46" customWidth="1"/>
    <col min="4597" max="4597" width="9.140625" style="46"/>
    <col min="4598" max="4598" width="25.42578125" style="46" customWidth="1"/>
    <col min="4599" max="4599" width="13.7109375" style="46" customWidth="1"/>
    <col min="4600" max="4600" width="17.140625" style="46" customWidth="1"/>
    <col min="4601" max="4601" width="40.7109375" style="46" customWidth="1"/>
    <col min="4602" max="4602" width="21.140625" style="46" customWidth="1"/>
    <col min="4603" max="4603" width="13.140625" style="46" customWidth="1"/>
    <col min="4604" max="4848" width="9.140625" style="46"/>
    <col min="4849" max="4849" width="15.140625" style="46" customWidth="1"/>
    <col min="4850" max="4850" width="21.42578125" style="46" customWidth="1"/>
    <col min="4851" max="4851" width="22.5703125" style="46" customWidth="1"/>
    <col min="4852" max="4852" width="17.140625" style="46" customWidth="1"/>
    <col min="4853" max="4853" width="9.140625" style="46"/>
    <col min="4854" max="4854" width="25.42578125" style="46" customWidth="1"/>
    <col min="4855" max="4855" width="13.7109375" style="46" customWidth="1"/>
    <col min="4856" max="4856" width="17.140625" style="46" customWidth="1"/>
    <col min="4857" max="4857" width="40.7109375" style="46" customWidth="1"/>
    <col min="4858" max="4858" width="21.140625" style="46" customWidth="1"/>
    <col min="4859" max="4859" width="13.140625" style="46" customWidth="1"/>
    <col min="4860" max="5104" width="9.140625" style="46"/>
    <col min="5105" max="5105" width="15.140625" style="46" customWidth="1"/>
    <col min="5106" max="5106" width="21.42578125" style="46" customWidth="1"/>
    <col min="5107" max="5107" width="22.5703125" style="46" customWidth="1"/>
    <col min="5108" max="5108" width="17.140625" style="46" customWidth="1"/>
    <col min="5109" max="5109" width="9.140625" style="46"/>
    <col min="5110" max="5110" width="25.42578125" style="46" customWidth="1"/>
    <col min="5111" max="5111" width="13.7109375" style="46" customWidth="1"/>
    <col min="5112" max="5112" width="17.140625" style="46" customWidth="1"/>
    <col min="5113" max="5113" width="40.7109375" style="46" customWidth="1"/>
    <col min="5114" max="5114" width="21.140625" style="46" customWidth="1"/>
    <col min="5115" max="5115" width="13.140625" style="46" customWidth="1"/>
    <col min="5116" max="5360" width="9.140625" style="46"/>
    <col min="5361" max="5361" width="15.140625" style="46" customWidth="1"/>
    <col min="5362" max="5362" width="21.42578125" style="46" customWidth="1"/>
    <col min="5363" max="5363" width="22.5703125" style="46" customWidth="1"/>
    <col min="5364" max="5364" width="17.140625" style="46" customWidth="1"/>
    <col min="5365" max="5365" width="9.140625" style="46"/>
    <col min="5366" max="5366" width="25.42578125" style="46" customWidth="1"/>
    <col min="5367" max="5367" width="13.7109375" style="46" customWidth="1"/>
    <col min="5368" max="5368" width="17.140625" style="46" customWidth="1"/>
    <col min="5369" max="5369" width="40.7109375" style="46" customWidth="1"/>
    <col min="5370" max="5370" width="21.140625" style="46" customWidth="1"/>
    <col min="5371" max="5371" width="13.140625" style="46" customWidth="1"/>
    <col min="5372" max="5616" width="9.140625" style="46"/>
    <col min="5617" max="5617" width="15.140625" style="46" customWidth="1"/>
    <col min="5618" max="5618" width="21.42578125" style="46" customWidth="1"/>
    <col min="5619" max="5619" width="22.5703125" style="46" customWidth="1"/>
    <col min="5620" max="5620" width="17.140625" style="46" customWidth="1"/>
    <col min="5621" max="5621" width="9.140625" style="46"/>
    <col min="5622" max="5622" width="25.42578125" style="46" customWidth="1"/>
    <col min="5623" max="5623" width="13.7109375" style="46" customWidth="1"/>
    <col min="5624" max="5624" width="17.140625" style="46" customWidth="1"/>
    <col min="5625" max="5625" width="40.7109375" style="46" customWidth="1"/>
    <col min="5626" max="5626" width="21.140625" style="46" customWidth="1"/>
    <col min="5627" max="5627" width="13.140625" style="46" customWidth="1"/>
    <col min="5628" max="5872" width="9.140625" style="46"/>
    <col min="5873" max="5873" width="15.140625" style="46" customWidth="1"/>
    <col min="5874" max="5874" width="21.42578125" style="46" customWidth="1"/>
    <col min="5875" max="5875" width="22.5703125" style="46" customWidth="1"/>
    <col min="5876" max="5876" width="17.140625" style="46" customWidth="1"/>
    <col min="5877" max="5877" width="9.140625" style="46"/>
    <col min="5878" max="5878" width="25.42578125" style="46" customWidth="1"/>
    <col min="5879" max="5879" width="13.7109375" style="46" customWidth="1"/>
    <col min="5880" max="5880" width="17.140625" style="46" customWidth="1"/>
    <col min="5881" max="5881" width="40.7109375" style="46" customWidth="1"/>
    <col min="5882" max="5882" width="21.140625" style="46" customWidth="1"/>
    <col min="5883" max="5883" width="13.140625" style="46" customWidth="1"/>
    <col min="5884" max="6128" width="9.140625" style="46"/>
    <col min="6129" max="6129" width="15.140625" style="46" customWidth="1"/>
    <col min="6130" max="6130" width="21.42578125" style="46" customWidth="1"/>
    <col min="6131" max="6131" width="22.5703125" style="46" customWidth="1"/>
    <col min="6132" max="6132" width="17.140625" style="46" customWidth="1"/>
    <col min="6133" max="6133" width="9.140625" style="46"/>
    <col min="6134" max="6134" width="25.42578125" style="46" customWidth="1"/>
    <col min="6135" max="6135" width="13.7109375" style="46" customWidth="1"/>
    <col min="6136" max="6136" width="17.140625" style="46" customWidth="1"/>
    <col min="6137" max="6137" width="40.7109375" style="46" customWidth="1"/>
    <col min="6138" max="6138" width="21.140625" style="46" customWidth="1"/>
    <col min="6139" max="6139" width="13.140625" style="46" customWidth="1"/>
    <col min="6140" max="6384" width="9.140625" style="46"/>
    <col min="6385" max="6385" width="15.140625" style="46" customWidth="1"/>
    <col min="6386" max="6386" width="21.42578125" style="46" customWidth="1"/>
    <col min="6387" max="6387" width="22.5703125" style="46" customWidth="1"/>
    <col min="6388" max="6388" width="17.140625" style="46" customWidth="1"/>
    <col min="6389" max="6389" width="9.140625" style="46"/>
    <col min="6390" max="6390" width="25.42578125" style="46" customWidth="1"/>
    <col min="6391" max="6391" width="13.7109375" style="46" customWidth="1"/>
    <col min="6392" max="6392" width="17.140625" style="46" customWidth="1"/>
    <col min="6393" max="6393" width="40.7109375" style="46" customWidth="1"/>
    <col min="6394" max="6394" width="21.140625" style="46" customWidth="1"/>
    <col min="6395" max="6395" width="13.140625" style="46" customWidth="1"/>
    <col min="6396" max="6640" width="9.140625" style="46"/>
    <col min="6641" max="6641" width="15.140625" style="46" customWidth="1"/>
    <col min="6642" max="6642" width="21.42578125" style="46" customWidth="1"/>
    <col min="6643" max="6643" width="22.5703125" style="46" customWidth="1"/>
    <col min="6644" max="6644" width="17.140625" style="46" customWidth="1"/>
    <col min="6645" max="6645" width="9.140625" style="46"/>
    <col min="6646" max="6646" width="25.42578125" style="46" customWidth="1"/>
    <col min="6647" max="6647" width="13.7109375" style="46" customWidth="1"/>
    <col min="6648" max="6648" width="17.140625" style="46" customWidth="1"/>
    <col min="6649" max="6649" width="40.7109375" style="46" customWidth="1"/>
    <col min="6650" max="6650" width="21.140625" style="46" customWidth="1"/>
    <col min="6651" max="6651" width="13.140625" style="46" customWidth="1"/>
    <col min="6652" max="6896" width="9.140625" style="46"/>
    <col min="6897" max="6897" width="15.140625" style="46" customWidth="1"/>
    <col min="6898" max="6898" width="21.42578125" style="46" customWidth="1"/>
    <col min="6899" max="6899" width="22.5703125" style="46" customWidth="1"/>
    <col min="6900" max="6900" width="17.140625" style="46" customWidth="1"/>
    <col min="6901" max="6901" width="9.140625" style="46"/>
    <col min="6902" max="6902" width="25.42578125" style="46" customWidth="1"/>
    <col min="6903" max="6903" width="13.7109375" style="46" customWidth="1"/>
    <col min="6904" max="6904" width="17.140625" style="46" customWidth="1"/>
    <col min="6905" max="6905" width="40.7109375" style="46" customWidth="1"/>
    <col min="6906" max="6906" width="21.140625" style="46" customWidth="1"/>
    <col min="6907" max="6907" width="13.140625" style="46" customWidth="1"/>
    <col min="6908" max="7152" width="9.140625" style="46"/>
    <col min="7153" max="7153" width="15.140625" style="46" customWidth="1"/>
    <col min="7154" max="7154" width="21.42578125" style="46" customWidth="1"/>
    <col min="7155" max="7155" width="22.5703125" style="46" customWidth="1"/>
    <col min="7156" max="7156" width="17.140625" style="46" customWidth="1"/>
    <col min="7157" max="7157" width="9.140625" style="46"/>
    <col min="7158" max="7158" width="25.42578125" style="46" customWidth="1"/>
    <col min="7159" max="7159" width="13.7109375" style="46" customWidth="1"/>
    <col min="7160" max="7160" width="17.140625" style="46" customWidth="1"/>
    <col min="7161" max="7161" width="40.7109375" style="46" customWidth="1"/>
    <col min="7162" max="7162" width="21.140625" style="46" customWidth="1"/>
    <col min="7163" max="7163" width="13.140625" style="46" customWidth="1"/>
    <col min="7164" max="7408" width="9.140625" style="46"/>
    <col min="7409" max="7409" width="15.140625" style="46" customWidth="1"/>
    <col min="7410" max="7410" width="21.42578125" style="46" customWidth="1"/>
    <col min="7411" max="7411" width="22.5703125" style="46" customWidth="1"/>
    <col min="7412" max="7412" width="17.140625" style="46" customWidth="1"/>
    <col min="7413" max="7413" width="9.140625" style="46"/>
    <col min="7414" max="7414" width="25.42578125" style="46" customWidth="1"/>
    <col min="7415" max="7415" width="13.7109375" style="46" customWidth="1"/>
    <col min="7416" max="7416" width="17.140625" style="46" customWidth="1"/>
    <col min="7417" max="7417" width="40.7109375" style="46" customWidth="1"/>
    <col min="7418" max="7418" width="21.140625" style="46" customWidth="1"/>
    <col min="7419" max="7419" width="13.140625" style="46" customWidth="1"/>
    <col min="7420" max="7664" width="9.140625" style="46"/>
    <col min="7665" max="7665" width="15.140625" style="46" customWidth="1"/>
    <col min="7666" max="7666" width="21.42578125" style="46" customWidth="1"/>
    <col min="7667" max="7667" width="22.5703125" style="46" customWidth="1"/>
    <col min="7668" max="7668" width="17.140625" style="46" customWidth="1"/>
    <col min="7669" max="7669" width="9.140625" style="46"/>
    <col min="7670" max="7670" width="25.42578125" style="46" customWidth="1"/>
    <col min="7671" max="7671" width="13.7109375" style="46" customWidth="1"/>
    <col min="7672" max="7672" width="17.140625" style="46" customWidth="1"/>
    <col min="7673" max="7673" width="40.7109375" style="46" customWidth="1"/>
    <col min="7674" max="7674" width="21.140625" style="46" customWidth="1"/>
    <col min="7675" max="7675" width="13.140625" style="46" customWidth="1"/>
    <col min="7676" max="7920" width="9.140625" style="46"/>
    <col min="7921" max="7921" width="15.140625" style="46" customWidth="1"/>
    <col min="7922" max="7922" width="21.42578125" style="46" customWidth="1"/>
    <col min="7923" max="7923" width="22.5703125" style="46" customWidth="1"/>
    <col min="7924" max="7924" width="17.140625" style="46" customWidth="1"/>
    <col min="7925" max="7925" width="9.140625" style="46"/>
    <col min="7926" max="7926" width="25.42578125" style="46" customWidth="1"/>
    <col min="7927" max="7927" width="13.7109375" style="46" customWidth="1"/>
    <col min="7928" max="7928" width="17.140625" style="46" customWidth="1"/>
    <col min="7929" max="7929" width="40.7109375" style="46" customWidth="1"/>
    <col min="7930" max="7930" width="21.140625" style="46" customWidth="1"/>
    <col min="7931" max="7931" width="13.140625" style="46" customWidth="1"/>
    <col min="7932" max="8176" width="9.140625" style="46"/>
    <col min="8177" max="8177" width="15.140625" style="46" customWidth="1"/>
    <col min="8178" max="8178" width="21.42578125" style="46" customWidth="1"/>
    <col min="8179" max="8179" width="22.5703125" style="46" customWidth="1"/>
    <col min="8180" max="8180" width="17.140625" style="46" customWidth="1"/>
    <col min="8181" max="8181" width="9.140625" style="46"/>
    <col min="8182" max="8182" width="25.42578125" style="46" customWidth="1"/>
    <col min="8183" max="8183" width="13.7109375" style="46" customWidth="1"/>
    <col min="8184" max="8184" width="17.140625" style="46" customWidth="1"/>
    <col min="8185" max="8185" width="40.7109375" style="46" customWidth="1"/>
    <col min="8186" max="8186" width="21.140625" style="46" customWidth="1"/>
    <col min="8187" max="8187" width="13.140625" style="46" customWidth="1"/>
    <col min="8188" max="8432" width="9.140625" style="46"/>
    <col min="8433" max="8433" width="15.140625" style="46" customWidth="1"/>
    <col min="8434" max="8434" width="21.42578125" style="46" customWidth="1"/>
    <col min="8435" max="8435" width="22.5703125" style="46" customWidth="1"/>
    <col min="8436" max="8436" width="17.140625" style="46" customWidth="1"/>
    <col min="8437" max="8437" width="9.140625" style="46"/>
    <col min="8438" max="8438" width="25.42578125" style="46" customWidth="1"/>
    <col min="8439" max="8439" width="13.7109375" style="46" customWidth="1"/>
    <col min="8440" max="8440" width="17.140625" style="46" customWidth="1"/>
    <col min="8441" max="8441" width="40.7109375" style="46" customWidth="1"/>
    <col min="8442" max="8442" width="21.140625" style="46" customWidth="1"/>
    <col min="8443" max="8443" width="13.140625" style="46" customWidth="1"/>
    <col min="8444" max="8688" width="9.140625" style="46"/>
    <col min="8689" max="8689" width="15.140625" style="46" customWidth="1"/>
    <col min="8690" max="8690" width="21.42578125" style="46" customWidth="1"/>
    <col min="8691" max="8691" width="22.5703125" style="46" customWidth="1"/>
    <col min="8692" max="8692" width="17.140625" style="46" customWidth="1"/>
    <col min="8693" max="8693" width="9.140625" style="46"/>
    <col min="8694" max="8694" width="25.42578125" style="46" customWidth="1"/>
    <col min="8695" max="8695" width="13.7109375" style="46" customWidth="1"/>
    <col min="8696" max="8696" width="17.140625" style="46" customWidth="1"/>
    <col min="8697" max="8697" width="40.7109375" style="46" customWidth="1"/>
    <col min="8698" max="8698" width="21.140625" style="46" customWidth="1"/>
    <col min="8699" max="8699" width="13.140625" style="46" customWidth="1"/>
    <col min="8700" max="8944" width="9.140625" style="46"/>
    <col min="8945" max="8945" width="15.140625" style="46" customWidth="1"/>
    <col min="8946" max="8946" width="21.42578125" style="46" customWidth="1"/>
    <col min="8947" max="8947" width="22.5703125" style="46" customWidth="1"/>
    <col min="8948" max="8948" width="17.140625" style="46" customWidth="1"/>
    <col min="8949" max="8949" width="9.140625" style="46"/>
    <col min="8950" max="8950" width="25.42578125" style="46" customWidth="1"/>
    <col min="8951" max="8951" width="13.7109375" style="46" customWidth="1"/>
    <col min="8952" max="8952" width="17.140625" style="46" customWidth="1"/>
    <col min="8953" max="8953" width="40.7109375" style="46" customWidth="1"/>
    <col min="8954" max="8954" width="21.140625" style="46" customWidth="1"/>
    <col min="8955" max="8955" width="13.140625" style="46" customWidth="1"/>
    <col min="8956" max="9200" width="9.140625" style="46"/>
    <col min="9201" max="9201" width="15.140625" style="46" customWidth="1"/>
    <col min="9202" max="9202" width="21.42578125" style="46" customWidth="1"/>
    <col min="9203" max="9203" width="22.5703125" style="46" customWidth="1"/>
    <col min="9204" max="9204" width="17.140625" style="46" customWidth="1"/>
    <col min="9205" max="9205" width="9.140625" style="46"/>
    <col min="9206" max="9206" width="25.42578125" style="46" customWidth="1"/>
    <col min="9207" max="9207" width="13.7109375" style="46" customWidth="1"/>
    <col min="9208" max="9208" width="17.140625" style="46" customWidth="1"/>
    <col min="9209" max="9209" width="40.7109375" style="46" customWidth="1"/>
    <col min="9210" max="9210" width="21.140625" style="46" customWidth="1"/>
    <col min="9211" max="9211" width="13.140625" style="46" customWidth="1"/>
    <col min="9212" max="9456" width="9.140625" style="46"/>
    <col min="9457" max="9457" width="15.140625" style="46" customWidth="1"/>
    <col min="9458" max="9458" width="21.42578125" style="46" customWidth="1"/>
    <col min="9459" max="9459" width="22.5703125" style="46" customWidth="1"/>
    <col min="9460" max="9460" width="17.140625" style="46" customWidth="1"/>
    <col min="9461" max="9461" width="9.140625" style="46"/>
    <col min="9462" max="9462" width="25.42578125" style="46" customWidth="1"/>
    <col min="9463" max="9463" width="13.7109375" style="46" customWidth="1"/>
    <col min="9464" max="9464" width="17.140625" style="46" customWidth="1"/>
    <col min="9465" max="9465" width="40.7109375" style="46" customWidth="1"/>
    <col min="9466" max="9466" width="21.140625" style="46" customWidth="1"/>
    <col min="9467" max="9467" width="13.140625" style="46" customWidth="1"/>
    <col min="9468" max="9712" width="9.140625" style="46"/>
    <col min="9713" max="9713" width="15.140625" style="46" customWidth="1"/>
    <col min="9714" max="9714" width="21.42578125" style="46" customWidth="1"/>
    <col min="9715" max="9715" width="22.5703125" style="46" customWidth="1"/>
    <col min="9716" max="9716" width="17.140625" style="46" customWidth="1"/>
    <col min="9717" max="9717" width="9.140625" style="46"/>
    <col min="9718" max="9718" width="25.42578125" style="46" customWidth="1"/>
    <col min="9719" max="9719" width="13.7109375" style="46" customWidth="1"/>
    <col min="9720" max="9720" width="17.140625" style="46" customWidth="1"/>
    <col min="9721" max="9721" width="40.7109375" style="46" customWidth="1"/>
    <col min="9722" max="9722" width="21.140625" style="46" customWidth="1"/>
    <col min="9723" max="9723" width="13.140625" style="46" customWidth="1"/>
    <col min="9724" max="9968" width="9.140625" style="46"/>
    <col min="9969" max="9969" width="15.140625" style="46" customWidth="1"/>
    <col min="9970" max="9970" width="21.42578125" style="46" customWidth="1"/>
    <col min="9971" max="9971" width="22.5703125" style="46" customWidth="1"/>
    <col min="9972" max="9972" width="17.140625" style="46" customWidth="1"/>
    <col min="9973" max="9973" width="9.140625" style="46"/>
    <col min="9974" max="9974" width="25.42578125" style="46" customWidth="1"/>
    <col min="9975" max="9975" width="13.7109375" style="46" customWidth="1"/>
    <col min="9976" max="9976" width="17.140625" style="46" customWidth="1"/>
    <col min="9977" max="9977" width="40.7109375" style="46" customWidth="1"/>
    <col min="9978" max="9978" width="21.140625" style="46" customWidth="1"/>
    <col min="9979" max="9979" width="13.140625" style="46" customWidth="1"/>
    <col min="9980" max="10224" width="9.140625" style="46"/>
    <col min="10225" max="10225" width="15.140625" style="46" customWidth="1"/>
    <col min="10226" max="10226" width="21.42578125" style="46" customWidth="1"/>
    <col min="10227" max="10227" width="22.5703125" style="46" customWidth="1"/>
    <col min="10228" max="10228" width="17.140625" style="46" customWidth="1"/>
    <col min="10229" max="10229" width="9.140625" style="46"/>
    <col min="10230" max="10230" width="25.42578125" style="46" customWidth="1"/>
    <col min="10231" max="10231" width="13.7109375" style="46" customWidth="1"/>
    <col min="10232" max="10232" width="17.140625" style="46" customWidth="1"/>
    <col min="10233" max="10233" width="40.7109375" style="46" customWidth="1"/>
    <col min="10234" max="10234" width="21.140625" style="46" customWidth="1"/>
    <col min="10235" max="10235" width="13.140625" style="46" customWidth="1"/>
    <col min="10236" max="10480" width="9.140625" style="46"/>
    <col min="10481" max="10481" width="15.140625" style="46" customWidth="1"/>
    <col min="10482" max="10482" width="21.42578125" style="46" customWidth="1"/>
    <col min="10483" max="10483" width="22.5703125" style="46" customWidth="1"/>
    <col min="10484" max="10484" width="17.140625" style="46" customWidth="1"/>
    <col min="10485" max="10485" width="9.140625" style="46"/>
    <col min="10486" max="10486" width="25.42578125" style="46" customWidth="1"/>
    <col min="10487" max="10487" width="13.7109375" style="46" customWidth="1"/>
    <col min="10488" max="10488" width="17.140625" style="46" customWidth="1"/>
    <col min="10489" max="10489" width="40.7109375" style="46" customWidth="1"/>
    <col min="10490" max="10490" width="21.140625" style="46" customWidth="1"/>
    <col min="10491" max="10491" width="13.140625" style="46" customWidth="1"/>
    <col min="10492" max="10736" width="9.140625" style="46"/>
    <col min="10737" max="10737" width="15.140625" style="46" customWidth="1"/>
    <col min="10738" max="10738" width="21.42578125" style="46" customWidth="1"/>
    <col min="10739" max="10739" width="22.5703125" style="46" customWidth="1"/>
    <col min="10740" max="10740" width="17.140625" style="46" customWidth="1"/>
    <col min="10741" max="10741" width="9.140625" style="46"/>
    <col min="10742" max="10742" width="25.42578125" style="46" customWidth="1"/>
    <col min="10743" max="10743" width="13.7109375" style="46" customWidth="1"/>
    <col min="10744" max="10744" width="17.140625" style="46" customWidth="1"/>
    <col min="10745" max="10745" width="40.7109375" style="46" customWidth="1"/>
    <col min="10746" max="10746" width="21.140625" style="46" customWidth="1"/>
    <col min="10747" max="10747" width="13.140625" style="46" customWidth="1"/>
    <col min="10748" max="10992" width="9.140625" style="46"/>
    <col min="10993" max="10993" width="15.140625" style="46" customWidth="1"/>
    <col min="10994" max="10994" width="21.42578125" style="46" customWidth="1"/>
    <col min="10995" max="10995" width="22.5703125" style="46" customWidth="1"/>
    <col min="10996" max="10996" width="17.140625" style="46" customWidth="1"/>
    <col min="10997" max="10997" width="9.140625" style="46"/>
    <col min="10998" max="10998" width="25.42578125" style="46" customWidth="1"/>
    <col min="10999" max="10999" width="13.7109375" style="46" customWidth="1"/>
    <col min="11000" max="11000" width="17.140625" style="46" customWidth="1"/>
    <col min="11001" max="11001" width="40.7109375" style="46" customWidth="1"/>
    <col min="11002" max="11002" width="21.140625" style="46" customWidth="1"/>
    <col min="11003" max="11003" width="13.140625" style="46" customWidth="1"/>
    <col min="11004" max="11248" width="9.140625" style="46"/>
    <col min="11249" max="11249" width="15.140625" style="46" customWidth="1"/>
    <col min="11250" max="11250" width="21.42578125" style="46" customWidth="1"/>
    <col min="11251" max="11251" width="22.5703125" style="46" customWidth="1"/>
    <col min="11252" max="11252" width="17.140625" style="46" customWidth="1"/>
    <col min="11253" max="11253" width="9.140625" style="46"/>
    <col min="11254" max="11254" width="25.42578125" style="46" customWidth="1"/>
    <col min="11255" max="11255" width="13.7109375" style="46" customWidth="1"/>
    <col min="11256" max="11256" width="17.140625" style="46" customWidth="1"/>
    <col min="11257" max="11257" width="40.7109375" style="46" customWidth="1"/>
    <col min="11258" max="11258" width="21.140625" style="46" customWidth="1"/>
    <col min="11259" max="11259" width="13.140625" style="46" customWidth="1"/>
    <col min="11260" max="11504" width="9.140625" style="46"/>
    <col min="11505" max="11505" width="15.140625" style="46" customWidth="1"/>
    <col min="11506" max="11506" width="21.42578125" style="46" customWidth="1"/>
    <col min="11507" max="11507" width="22.5703125" style="46" customWidth="1"/>
    <col min="11508" max="11508" width="17.140625" style="46" customWidth="1"/>
    <col min="11509" max="11509" width="9.140625" style="46"/>
    <col min="11510" max="11510" width="25.42578125" style="46" customWidth="1"/>
    <col min="11511" max="11511" width="13.7109375" style="46" customWidth="1"/>
    <col min="11512" max="11512" width="17.140625" style="46" customWidth="1"/>
    <col min="11513" max="11513" width="40.7109375" style="46" customWidth="1"/>
    <col min="11514" max="11514" width="21.140625" style="46" customWidth="1"/>
    <col min="11515" max="11515" width="13.140625" style="46" customWidth="1"/>
    <col min="11516" max="11760" width="9.140625" style="46"/>
    <col min="11761" max="11761" width="15.140625" style="46" customWidth="1"/>
    <col min="11762" max="11762" width="21.42578125" style="46" customWidth="1"/>
    <col min="11763" max="11763" width="22.5703125" style="46" customWidth="1"/>
    <col min="11764" max="11764" width="17.140625" style="46" customWidth="1"/>
    <col min="11765" max="11765" width="9.140625" style="46"/>
    <col min="11766" max="11766" width="25.42578125" style="46" customWidth="1"/>
    <col min="11767" max="11767" width="13.7109375" style="46" customWidth="1"/>
    <col min="11768" max="11768" width="17.140625" style="46" customWidth="1"/>
    <col min="11769" max="11769" width="40.7109375" style="46" customWidth="1"/>
    <col min="11770" max="11770" width="21.140625" style="46" customWidth="1"/>
    <col min="11771" max="11771" width="13.140625" style="46" customWidth="1"/>
    <col min="11772" max="12016" width="9.140625" style="46"/>
    <col min="12017" max="12017" width="15.140625" style="46" customWidth="1"/>
    <col min="12018" max="12018" width="21.42578125" style="46" customWidth="1"/>
    <col min="12019" max="12019" width="22.5703125" style="46" customWidth="1"/>
    <col min="12020" max="12020" width="17.140625" style="46" customWidth="1"/>
    <col min="12021" max="12021" width="9.140625" style="46"/>
    <col min="12022" max="12022" width="25.42578125" style="46" customWidth="1"/>
    <col min="12023" max="12023" width="13.7109375" style="46" customWidth="1"/>
    <col min="12024" max="12024" width="17.140625" style="46" customWidth="1"/>
    <col min="12025" max="12025" width="40.7109375" style="46" customWidth="1"/>
    <col min="12026" max="12026" width="21.140625" style="46" customWidth="1"/>
    <col min="12027" max="12027" width="13.140625" style="46" customWidth="1"/>
    <col min="12028" max="12272" width="9.140625" style="46"/>
    <col min="12273" max="12273" width="15.140625" style="46" customWidth="1"/>
    <col min="12274" max="12274" width="21.42578125" style="46" customWidth="1"/>
    <col min="12275" max="12275" width="22.5703125" style="46" customWidth="1"/>
    <col min="12276" max="12276" width="17.140625" style="46" customWidth="1"/>
    <col min="12277" max="12277" width="9.140625" style="46"/>
    <col min="12278" max="12278" width="25.42578125" style="46" customWidth="1"/>
    <col min="12279" max="12279" width="13.7109375" style="46" customWidth="1"/>
    <col min="12280" max="12280" width="17.140625" style="46" customWidth="1"/>
    <col min="12281" max="12281" width="40.7109375" style="46" customWidth="1"/>
    <col min="12282" max="12282" width="21.140625" style="46" customWidth="1"/>
    <col min="12283" max="12283" width="13.140625" style="46" customWidth="1"/>
    <col min="12284" max="12528" width="9.140625" style="46"/>
    <col min="12529" max="12529" width="15.140625" style="46" customWidth="1"/>
    <col min="12530" max="12530" width="21.42578125" style="46" customWidth="1"/>
    <col min="12531" max="12531" width="22.5703125" style="46" customWidth="1"/>
    <col min="12532" max="12532" width="17.140625" style="46" customWidth="1"/>
    <col min="12533" max="12533" width="9.140625" style="46"/>
    <col min="12534" max="12534" width="25.42578125" style="46" customWidth="1"/>
    <col min="12535" max="12535" width="13.7109375" style="46" customWidth="1"/>
    <col min="12536" max="12536" width="17.140625" style="46" customWidth="1"/>
    <col min="12537" max="12537" width="40.7109375" style="46" customWidth="1"/>
    <col min="12538" max="12538" width="21.140625" style="46" customWidth="1"/>
    <col min="12539" max="12539" width="13.140625" style="46" customWidth="1"/>
    <col min="12540" max="12784" width="9.140625" style="46"/>
    <col min="12785" max="12785" width="15.140625" style="46" customWidth="1"/>
    <col min="12786" max="12786" width="21.42578125" style="46" customWidth="1"/>
    <col min="12787" max="12787" width="22.5703125" style="46" customWidth="1"/>
    <col min="12788" max="12788" width="17.140625" style="46" customWidth="1"/>
    <col min="12789" max="12789" width="9.140625" style="46"/>
    <col min="12790" max="12790" width="25.42578125" style="46" customWidth="1"/>
    <col min="12791" max="12791" width="13.7109375" style="46" customWidth="1"/>
    <col min="12792" max="12792" width="17.140625" style="46" customWidth="1"/>
    <col min="12793" max="12793" width="40.7109375" style="46" customWidth="1"/>
    <col min="12794" max="12794" width="21.140625" style="46" customWidth="1"/>
    <col min="12795" max="12795" width="13.140625" style="46" customWidth="1"/>
    <col min="12796" max="13040" width="9.140625" style="46"/>
    <col min="13041" max="13041" width="15.140625" style="46" customWidth="1"/>
    <col min="13042" max="13042" width="21.42578125" style="46" customWidth="1"/>
    <col min="13043" max="13043" width="22.5703125" style="46" customWidth="1"/>
    <col min="13044" max="13044" width="17.140625" style="46" customWidth="1"/>
    <col min="13045" max="13045" width="9.140625" style="46"/>
    <col min="13046" max="13046" width="25.42578125" style="46" customWidth="1"/>
    <col min="13047" max="13047" width="13.7109375" style="46" customWidth="1"/>
    <col min="13048" max="13048" width="17.140625" style="46" customWidth="1"/>
    <col min="13049" max="13049" width="40.7109375" style="46" customWidth="1"/>
    <col min="13050" max="13050" width="21.140625" style="46" customWidth="1"/>
    <col min="13051" max="13051" width="13.140625" style="46" customWidth="1"/>
    <col min="13052" max="13296" width="9.140625" style="46"/>
    <col min="13297" max="13297" width="15.140625" style="46" customWidth="1"/>
    <col min="13298" max="13298" width="21.42578125" style="46" customWidth="1"/>
    <col min="13299" max="13299" width="22.5703125" style="46" customWidth="1"/>
    <col min="13300" max="13300" width="17.140625" style="46" customWidth="1"/>
    <col min="13301" max="13301" width="9.140625" style="46"/>
    <col min="13302" max="13302" width="25.42578125" style="46" customWidth="1"/>
    <col min="13303" max="13303" width="13.7109375" style="46" customWidth="1"/>
    <col min="13304" max="13304" width="17.140625" style="46" customWidth="1"/>
    <col min="13305" max="13305" width="40.7109375" style="46" customWidth="1"/>
    <col min="13306" max="13306" width="21.140625" style="46" customWidth="1"/>
    <col min="13307" max="13307" width="13.140625" style="46" customWidth="1"/>
    <col min="13308" max="13552" width="9.140625" style="46"/>
    <col min="13553" max="13553" width="15.140625" style="46" customWidth="1"/>
    <col min="13554" max="13554" width="21.42578125" style="46" customWidth="1"/>
    <col min="13555" max="13555" width="22.5703125" style="46" customWidth="1"/>
    <col min="13556" max="13556" width="17.140625" style="46" customWidth="1"/>
    <col min="13557" max="13557" width="9.140625" style="46"/>
    <col min="13558" max="13558" width="25.42578125" style="46" customWidth="1"/>
    <col min="13559" max="13559" width="13.7109375" style="46" customWidth="1"/>
    <col min="13560" max="13560" width="17.140625" style="46" customWidth="1"/>
    <col min="13561" max="13561" width="40.7109375" style="46" customWidth="1"/>
    <col min="13562" max="13562" width="21.140625" style="46" customWidth="1"/>
    <col min="13563" max="13563" width="13.140625" style="46" customWidth="1"/>
    <col min="13564" max="13808" width="9.140625" style="46"/>
    <col min="13809" max="13809" width="15.140625" style="46" customWidth="1"/>
    <col min="13810" max="13810" width="21.42578125" style="46" customWidth="1"/>
    <col min="13811" max="13811" width="22.5703125" style="46" customWidth="1"/>
    <col min="13812" max="13812" width="17.140625" style="46" customWidth="1"/>
    <col min="13813" max="13813" width="9.140625" style="46"/>
    <col min="13814" max="13814" width="25.42578125" style="46" customWidth="1"/>
    <col min="13815" max="13815" width="13.7109375" style="46" customWidth="1"/>
    <col min="13816" max="13816" width="17.140625" style="46" customWidth="1"/>
    <col min="13817" max="13817" width="40.7109375" style="46" customWidth="1"/>
    <col min="13818" max="13818" width="21.140625" style="46" customWidth="1"/>
    <col min="13819" max="13819" width="13.140625" style="46" customWidth="1"/>
    <col min="13820" max="14064" width="9.140625" style="46"/>
    <col min="14065" max="14065" width="15.140625" style="46" customWidth="1"/>
    <col min="14066" max="14066" width="21.42578125" style="46" customWidth="1"/>
    <col min="14067" max="14067" width="22.5703125" style="46" customWidth="1"/>
    <col min="14068" max="14068" width="17.140625" style="46" customWidth="1"/>
    <col min="14069" max="14069" width="9.140625" style="46"/>
    <col min="14070" max="14070" width="25.42578125" style="46" customWidth="1"/>
    <col min="14071" max="14071" width="13.7109375" style="46" customWidth="1"/>
    <col min="14072" max="14072" width="17.140625" style="46" customWidth="1"/>
    <col min="14073" max="14073" width="40.7109375" style="46" customWidth="1"/>
    <col min="14074" max="14074" width="21.140625" style="46" customWidth="1"/>
    <col min="14075" max="14075" width="13.140625" style="46" customWidth="1"/>
    <col min="14076" max="14320" width="9.140625" style="46"/>
    <col min="14321" max="14321" width="15.140625" style="46" customWidth="1"/>
    <col min="14322" max="14322" width="21.42578125" style="46" customWidth="1"/>
    <col min="14323" max="14323" width="22.5703125" style="46" customWidth="1"/>
    <col min="14324" max="14324" width="17.140625" style="46" customWidth="1"/>
    <col min="14325" max="14325" width="9.140625" style="46"/>
    <col min="14326" max="14326" width="25.42578125" style="46" customWidth="1"/>
    <col min="14327" max="14327" width="13.7109375" style="46" customWidth="1"/>
    <col min="14328" max="14328" width="17.140625" style="46" customWidth="1"/>
    <col min="14329" max="14329" width="40.7109375" style="46" customWidth="1"/>
    <col min="14330" max="14330" width="21.140625" style="46" customWidth="1"/>
    <col min="14331" max="14331" width="13.140625" style="46" customWidth="1"/>
    <col min="14332" max="14576" width="9.140625" style="46"/>
    <col min="14577" max="14577" width="15.140625" style="46" customWidth="1"/>
    <col min="14578" max="14578" width="21.42578125" style="46" customWidth="1"/>
    <col min="14579" max="14579" width="22.5703125" style="46" customWidth="1"/>
    <col min="14580" max="14580" width="17.140625" style="46" customWidth="1"/>
    <col min="14581" max="14581" width="9.140625" style="46"/>
    <col min="14582" max="14582" width="25.42578125" style="46" customWidth="1"/>
    <col min="14583" max="14583" width="13.7109375" style="46" customWidth="1"/>
    <col min="14584" max="14584" width="17.140625" style="46" customWidth="1"/>
    <col min="14585" max="14585" width="40.7109375" style="46" customWidth="1"/>
    <col min="14586" max="14586" width="21.140625" style="46" customWidth="1"/>
    <col min="14587" max="14587" width="13.140625" style="46" customWidth="1"/>
    <col min="14588" max="14832" width="9.140625" style="46"/>
    <col min="14833" max="14833" width="15.140625" style="46" customWidth="1"/>
    <col min="14834" max="14834" width="21.42578125" style="46" customWidth="1"/>
    <col min="14835" max="14835" width="22.5703125" style="46" customWidth="1"/>
    <col min="14836" max="14836" width="17.140625" style="46" customWidth="1"/>
    <col min="14837" max="14837" width="9.140625" style="46"/>
    <col min="14838" max="14838" width="25.42578125" style="46" customWidth="1"/>
    <col min="14839" max="14839" width="13.7109375" style="46" customWidth="1"/>
    <col min="14840" max="14840" width="17.140625" style="46" customWidth="1"/>
    <col min="14841" max="14841" width="40.7109375" style="46" customWidth="1"/>
    <col min="14842" max="14842" width="21.140625" style="46" customWidth="1"/>
    <col min="14843" max="14843" width="13.140625" style="46" customWidth="1"/>
    <col min="14844" max="15088" width="9.140625" style="46"/>
    <col min="15089" max="15089" width="15.140625" style="46" customWidth="1"/>
    <col min="15090" max="15090" width="21.42578125" style="46" customWidth="1"/>
    <col min="15091" max="15091" width="22.5703125" style="46" customWidth="1"/>
    <col min="15092" max="15092" width="17.140625" style="46" customWidth="1"/>
    <col min="15093" max="15093" width="9.140625" style="46"/>
    <col min="15094" max="15094" width="25.42578125" style="46" customWidth="1"/>
    <col min="15095" max="15095" width="13.7109375" style="46" customWidth="1"/>
    <col min="15096" max="15096" width="17.140625" style="46" customWidth="1"/>
    <col min="15097" max="15097" width="40.7109375" style="46" customWidth="1"/>
    <col min="15098" max="15098" width="21.140625" style="46" customWidth="1"/>
    <col min="15099" max="15099" width="13.140625" style="46" customWidth="1"/>
    <col min="15100" max="15344" width="9.140625" style="46"/>
    <col min="15345" max="15345" width="15.140625" style="46" customWidth="1"/>
    <col min="15346" max="15346" width="21.42578125" style="46" customWidth="1"/>
    <col min="15347" max="15347" width="22.5703125" style="46" customWidth="1"/>
    <col min="15348" max="15348" width="17.140625" style="46" customWidth="1"/>
    <col min="15349" max="15349" width="9.140625" style="46"/>
    <col min="15350" max="15350" width="25.42578125" style="46" customWidth="1"/>
    <col min="15351" max="15351" width="13.7109375" style="46" customWidth="1"/>
    <col min="15352" max="15352" width="17.140625" style="46" customWidth="1"/>
    <col min="15353" max="15353" width="40.7109375" style="46" customWidth="1"/>
    <col min="15354" max="15354" width="21.140625" style="46" customWidth="1"/>
    <col min="15355" max="15355" width="13.140625" style="46" customWidth="1"/>
    <col min="15356" max="15600" width="9.140625" style="46"/>
    <col min="15601" max="15601" width="15.140625" style="46" customWidth="1"/>
    <col min="15602" max="15602" width="21.42578125" style="46" customWidth="1"/>
    <col min="15603" max="15603" width="22.5703125" style="46" customWidth="1"/>
    <col min="15604" max="15604" width="17.140625" style="46" customWidth="1"/>
    <col min="15605" max="15605" width="9.140625" style="46"/>
    <col min="15606" max="15606" width="25.42578125" style="46" customWidth="1"/>
    <col min="15607" max="15607" width="13.7109375" style="46" customWidth="1"/>
    <col min="15608" max="15608" width="17.140625" style="46" customWidth="1"/>
    <col min="15609" max="15609" width="40.7109375" style="46" customWidth="1"/>
    <col min="15610" max="15610" width="21.140625" style="46" customWidth="1"/>
    <col min="15611" max="15611" width="13.140625" style="46" customWidth="1"/>
    <col min="15612" max="15856" width="9.140625" style="46"/>
    <col min="15857" max="15857" width="15.140625" style="46" customWidth="1"/>
    <col min="15858" max="15858" width="21.42578125" style="46" customWidth="1"/>
    <col min="15859" max="15859" width="22.5703125" style="46" customWidth="1"/>
    <col min="15860" max="15860" width="17.140625" style="46" customWidth="1"/>
    <col min="15861" max="15861" width="9.140625" style="46"/>
    <col min="15862" max="15862" width="25.42578125" style="46" customWidth="1"/>
    <col min="15863" max="15863" width="13.7109375" style="46" customWidth="1"/>
    <col min="15864" max="15864" width="17.140625" style="46" customWidth="1"/>
    <col min="15865" max="15865" width="40.7109375" style="46" customWidth="1"/>
    <col min="15866" max="15866" width="21.140625" style="46" customWidth="1"/>
    <col min="15867" max="15867" width="13.140625" style="46" customWidth="1"/>
    <col min="15868" max="16112" width="9.140625" style="46"/>
    <col min="16113" max="16113" width="15.140625" style="46" customWidth="1"/>
    <col min="16114" max="16114" width="21.42578125" style="46" customWidth="1"/>
    <col min="16115" max="16115" width="22.5703125" style="46" customWidth="1"/>
    <col min="16116" max="16116" width="17.140625" style="46" customWidth="1"/>
    <col min="16117" max="16117" width="9.140625" style="46"/>
    <col min="16118" max="16118" width="25.42578125" style="46" customWidth="1"/>
    <col min="16119" max="16119" width="13.7109375" style="46" customWidth="1"/>
    <col min="16120" max="16120" width="17.140625" style="46" customWidth="1"/>
    <col min="16121" max="16121" width="40.7109375" style="46" customWidth="1"/>
    <col min="16122" max="16122" width="21.140625" style="46" customWidth="1"/>
    <col min="16123" max="16123" width="13.140625" style="46" customWidth="1"/>
    <col min="16124" max="16384" width="9.140625" style="46"/>
  </cols>
  <sheetData>
    <row r="1" spans="1:8">
      <c r="A1" s="217"/>
      <c r="B1" s="218"/>
      <c r="C1" s="218"/>
      <c r="D1" s="218"/>
      <c r="E1" s="218"/>
      <c r="F1" s="218"/>
      <c r="G1" s="218"/>
      <c r="H1" s="219"/>
    </row>
    <row r="2" spans="1:8">
      <c r="A2" s="220"/>
      <c r="B2" s="71"/>
      <c r="C2" s="71"/>
      <c r="D2" s="71"/>
      <c r="E2" s="71"/>
      <c r="F2" s="71"/>
      <c r="G2" s="71"/>
      <c r="H2" s="133"/>
    </row>
    <row r="3" spans="1:8">
      <c r="A3" s="220"/>
      <c r="B3" s="71"/>
      <c r="C3" s="71"/>
      <c r="D3" s="71"/>
      <c r="E3" s="71"/>
      <c r="F3" s="71"/>
      <c r="G3" s="71"/>
      <c r="H3" s="133"/>
    </row>
    <row r="4" spans="1:8">
      <c r="A4" s="220"/>
      <c r="B4" s="71"/>
      <c r="C4" s="71"/>
      <c r="D4" s="71"/>
      <c r="E4" s="71"/>
      <c r="F4" s="71"/>
      <c r="G4" s="71"/>
      <c r="H4" s="133"/>
    </row>
    <row r="5" spans="1:8">
      <c r="A5" s="220"/>
      <c r="B5" s="71"/>
      <c r="C5" s="71"/>
      <c r="D5" s="71"/>
      <c r="E5" s="71"/>
      <c r="F5" s="71"/>
      <c r="G5" s="71"/>
      <c r="H5" s="133"/>
    </row>
    <row r="6" spans="1:8">
      <c r="A6" s="220"/>
      <c r="B6" s="71"/>
      <c r="C6" s="71"/>
      <c r="D6" s="71"/>
      <c r="E6" s="71"/>
      <c r="F6" s="71"/>
      <c r="G6" s="71"/>
      <c r="H6" s="133"/>
    </row>
    <row r="7" spans="1:8">
      <c r="A7" s="220"/>
      <c r="B7" s="71"/>
      <c r="C7" s="71"/>
      <c r="D7" s="71"/>
      <c r="E7" s="71"/>
      <c r="F7" s="71"/>
      <c r="G7" s="71"/>
      <c r="H7" s="133"/>
    </row>
    <row r="8" spans="1:8">
      <c r="A8" s="220"/>
      <c r="B8" s="71"/>
      <c r="C8" s="71"/>
      <c r="D8" s="71"/>
      <c r="E8" s="71"/>
      <c r="F8" s="71"/>
      <c r="G8" s="71"/>
      <c r="H8" s="133"/>
    </row>
    <row r="9" spans="1:8">
      <c r="A9" s="220"/>
      <c r="B9" s="71"/>
      <c r="C9" s="71"/>
      <c r="D9" s="71"/>
      <c r="E9" s="71"/>
      <c r="F9" s="71"/>
      <c r="G9" s="71"/>
      <c r="H9" s="133"/>
    </row>
    <row r="10" spans="1:8">
      <c r="A10" s="220"/>
      <c r="B10" s="71"/>
      <c r="C10" s="71"/>
      <c r="D10" s="71"/>
      <c r="E10" s="71"/>
      <c r="F10" s="71"/>
      <c r="G10" s="71"/>
      <c r="H10" s="133"/>
    </row>
    <row r="11" spans="1:8">
      <c r="A11" s="220"/>
      <c r="B11" s="71"/>
      <c r="C11" s="71"/>
      <c r="D11" s="71"/>
      <c r="E11" s="71"/>
      <c r="F11" s="71"/>
      <c r="G11" s="71"/>
      <c r="H11" s="133"/>
    </row>
    <row r="12" spans="1:8">
      <c r="A12" s="220"/>
      <c r="B12" s="71"/>
      <c r="C12" s="71"/>
      <c r="D12" s="71"/>
      <c r="E12" s="71"/>
      <c r="F12" s="71"/>
      <c r="G12" s="71"/>
      <c r="H12" s="133"/>
    </row>
    <row r="13" spans="1:8">
      <c r="A13" s="220"/>
      <c r="B13" s="71"/>
      <c r="C13" s="71"/>
      <c r="D13" s="71"/>
      <c r="E13" s="71"/>
      <c r="F13" s="71"/>
      <c r="G13" s="71"/>
      <c r="H13" s="133"/>
    </row>
    <row r="14" spans="1:8" s="4" customFormat="1" ht="15.75">
      <c r="A14" s="221"/>
      <c r="B14" s="227" t="s">
        <v>179</v>
      </c>
      <c r="C14" s="228"/>
      <c r="D14" s="228"/>
      <c r="E14" s="71"/>
      <c r="F14" s="71"/>
      <c r="G14" s="71"/>
      <c r="H14" s="274"/>
    </row>
    <row r="15" spans="1:8" s="4" customFormat="1" ht="15.75" customHeight="1">
      <c r="A15" s="221"/>
      <c r="B15" s="241" t="s">
        <v>1</v>
      </c>
      <c r="C15" s="241"/>
      <c r="D15" s="241"/>
      <c r="E15" s="103"/>
      <c r="F15" s="242"/>
      <c r="G15" s="242"/>
      <c r="H15" s="274"/>
    </row>
    <row r="16" spans="1:8" s="4" customFormat="1" ht="15.75" customHeight="1">
      <c r="A16" s="221"/>
      <c r="B16" s="241"/>
      <c r="C16" s="241"/>
      <c r="D16" s="241"/>
      <c r="E16" s="71"/>
      <c r="F16" s="71"/>
      <c r="G16" s="71"/>
      <c r="H16" s="222"/>
    </row>
    <row r="17" spans="1:11">
      <c r="A17" s="220"/>
      <c r="B17" s="223"/>
      <c r="C17" s="71"/>
      <c r="D17" s="71"/>
      <c r="E17" s="71"/>
      <c r="F17" s="71"/>
      <c r="G17" s="71"/>
      <c r="H17" s="133"/>
    </row>
    <row r="18" spans="1:11" ht="15.75" customHeight="1">
      <c r="A18" s="220"/>
      <c r="B18" s="270" t="s">
        <v>2</v>
      </c>
      <c r="C18" s="270"/>
      <c r="D18" s="272" t="s">
        <v>3</v>
      </c>
      <c r="E18" s="270" t="s">
        <v>180</v>
      </c>
      <c r="F18" s="270" t="s">
        <v>181</v>
      </c>
      <c r="G18" s="270" t="s">
        <v>9</v>
      </c>
      <c r="H18" s="254"/>
      <c r="K18" s="275" t="s">
        <v>178</v>
      </c>
    </row>
    <row r="19" spans="1:11" ht="53.25" customHeight="1" thickBot="1">
      <c r="A19" s="224"/>
      <c r="B19" s="271"/>
      <c r="C19" s="271"/>
      <c r="D19" s="273"/>
      <c r="E19" s="271"/>
      <c r="F19" s="271"/>
      <c r="G19" s="271"/>
      <c r="H19" s="255"/>
      <c r="K19" s="275"/>
    </row>
    <row r="20" spans="1:11" ht="48.75" customHeight="1">
      <c r="A20" s="21"/>
      <c r="B20" s="256" t="s">
        <v>182</v>
      </c>
      <c r="C20" s="257"/>
      <c r="D20" s="257"/>
      <c r="E20" s="257"/>
      <c r="F20" s="257"/>
      <c r="G20" s="258"/>
      <c r="H20" s="225"/>
    </row>
    <row r="21" spans="1:11" ht="21.75" customHeight="1">
      <c r="A21" s="21" t="s">
        <v>183</v>
      </c>
      <c r="B21" s="259"/>
      <c r="C21" s="47" t="s">
        <v>184</v>
      </c>
      <c r="D21" s="48" t="s">
        <v>185</v>
      </c>
      <c r="E21" s="261" t="s">
        <v>186</v>
      </c>
      <c r="F21" s="104" t="s">
        <v>187</v>
      </c>
      <c r="G21" s="49">
        <v>1370</v>
      </c>
      <c r="H21" s="115"/>
      <c r="K21" s="46">
        <v>20</v>
      </c>
    </row>
    <row r="22" spans="1:11" ht="21.75" customHeight="1">
      <c r="A22" s="21" t="s">
        <v>188</v>
      </c>
      <c r="B22" s="259"/>
      <c r="C22" s="47" t="s">
        <v>189</v>
      </c>
      <c r="D22" s="48" t="s">
        <v>190</v>
      </c>
      <c r="E22" s="261"/>
      <c r="F22" s="105" t="s">
        <v>187</v>
      </c>
      <c r="G22" s="49">
        <v>1399</v>
      </c>
      <c r="H22" s="115"/>
      <c r="K22" s="46">
        <v>20</v>
      </c>
    </row>
    <row r="23" spans="1:11" ht="21.75" customHeight="1">
      <c r="A23" s="21" t="s">
        <v>191</v>
      </c>
      <c r="B23" s="259"/>
      <c r="C23" s="47" t="s">
        <v>192</v>
      </c>
      <c r="D23" s="48" t="s">
        <v>193</v>
      </c>
      <c r="E23" s="261"/>
      <c r="F23" s="105" t="s">
        <v>187</v>
      </c>
      <c r="G23" s="49">
        <v>1879</v>
      </c>
      <c r="H23" s="115"/>
      <c r="K23" s="46">
        <v>20</v>
      </c>
    </row>
    <row r="24" spans="1:11" ht="21.75" customHeight="1">
      <c r="A24" s="21" t="s">
        <v>194</v>
      </c>
      <c r="B24" s="259"/>
      <c r="C24" s="47" t="s">
        <v>195</v>
      </c>
      <c r="D24" s="48" t="s">
        <v>196</v>
      </c>
      <c r="E24" s="261"/>
      <c r="F24" s="105" t="s">
        <v>197</v>
      </c>
      <c r="G24" s="49">
        <v>2030</v>
      </c>
      <c r="H24" s="115"/>
      <c r="K24" s="46">
        <v>20</v>
      </c>
    </row>
    <row r="25" spans="1:11" ht="21.75" customHeight="1">
      <c r="A25" s="21" t="s">
        <v>198</v>
      </c>
      <c r="B25" s="259"/>
      <c r="C25" s="47" t="s">
        <v>199</v>
      </c>
      <c r="D25" s="48" t="s">
        <v>200</v>
      </c>
      <c r="E25" s="261"/>
      <c r="F25" s="105" t="s">
        <v>201</v>
      </c>
      <c r="G25" s="49">
        <v>2090</v>
      </c>
      <c r="H25" s="115"/>
      <c r="K25" s="46">
        <v>20</v>
      </c>
    </row>
    <row r="26" spans="1:11" ht="21.75" customHeight="1" thickBot="1">
      <c r="A26" s="21" t="s">
        <v>202</v>
      </c>
      <c r="B26" s="260"/>
      <c r="C26" s="208" t="s">
        <v>203</v>
      </c>
      <c r="D26" s="215" t="s">
        <v>204</v>
      </c>
      <c r="E26" s="262"/>
      <c r="F26" s="168" t="s">
        <v>205</v>
      </c>
      <c r="G26" s="216">
        <v>3050</v>
      </c>
      <c r="H26" s="120"/>
      <c r="K26" s="46">
        <v>20</v>
      </c>
    </row>
    <row r="27" spans="1:11" ht="48" customHeight="1">
      <c r="A27" s="21"/>
      <c r="B27" s="263" t="s">
        <v>206</v>
      </c>
      <c r="C27" s="247"/>
      <c r="D27" s="247"/>
      <c r="E27" s="247"/>
      <c r="F27" s="247"/>
      <c r="G27" s="248"/>
      <c r="H27" s="204"/>
    </row>
    <row r="28" spans="1:11" ht="27.75" customHeight="1">
      <c r="A28" s="21" t="s">
        <v>207</v>
      </c>
      <c r="B28" s="264"/>
      <c r="C28" s="50" t="s">
        <v>208</v>
      </c>
      <c r="D28" s="51" t="s">
        <v>209</v>
      </c>
      <c r="E28" s="267" t="s">
        <v>186</v>
      </c>
      <c r="F28" s="51" t="s">
        <v>147</v>
      </c>
      <c r="G28" s="52">
        <v>259</v>
      </c>
      <c r="H28" s="115"/>
      <c r="K28" s="46">
        <v>20</v>
      </c>
    </row>
    <row r="29" spans="1:11" ht="27.75" customHeight="1">
      <c r="A29" s="21" t="s">
        <v>210</v>
      </c>
      <c r="B29" s="265"/>
      <c r="C29" s="50" t="s">
        <v>211</v>
      </c>
      <c r="D29" s="51" t="s">
        <v>212</v>
      </c>
      <c r="E29" s="268"/>
      <c r="F29" s="51" t="s">
        <v>147</v>
      </c>
      <c r="G29" s="52">
        <v>275</v>
      </c>
      <c r="H29" s="115"/>
      <c r="K29" s="46">
        <v>20</v>
      </c>
    </row>
    <row r="30" spans="1:11" ht="27.75" customHeight="1">
      <c r="A30" s="21" t="s">
        <v>213</v>
      </c>
      <c r="B30" s="265"/>
      <c r="C30" s="50" t="s">
        <v>214</v>
      </c>
      <c r="D30" s="51" t="s">
        <v>215</v>
      </c>
      <c r="E30" s="268"/>
      <c r="F30" s="51" t="s">
        <v>147</v>
      </c>
      <c r="G30" s="52">
        <v>315</v>
      </c>
      <c r="H30" s="115"/>
      <c r="K30" s="46">
        <v>20</v>
      </c>
    </row>
    <row r="31" spans="1:11" ht="27.75" customHeight="1" thickBot="1">
      <c r="A31" s="21" t="s">
        <v>216</v>
      </c>
      <c r="B31" s="266"/>
      <c r="C31" s="213" t="s">
        <v>217</v>
      </c>
      <c r="D31" s="214" t="s">
        <v>218</v>
      </c>
      <c r="E31" s="269"/>
      <c r="F31" s="214" t="s">
        <v>147</v>
      </c>
      <c r="G31" s="211">
        <v>351</v>
      </c>
      <c r="H31" s="120"/>
      <c r="K31" s="46">
        <v>20</v>
      </c>
    </row>
    <row r="32" spans="1:11" ht="48.75" customHeight="1">
      <c r="A32" s="21"/>
      <c r="B32" s="263" t="s">
        <v>219</v>
      </c>
      <c r="C32" s="247"/>
      <c r="D32" s="247"/>
      <c r="E32" s="247"/>
      <c r="F32" s="247"/>
      <c r="G32" s="248"/>
      <c r="H32" s="204"/>
    </row>
    <row r="33" spans="1:11" ht="24.75" customHeight="1">
      <c r="A33" s="21" t="s">
        <v>220</v>
      </c>
      <c r="B33" s="276"/>
      <c r="C33" s="53" t="s">
        <v>221</v>
      </c>
      <c r="D33" s="54" t="s">
        <v>222</v>
      </c>
      <c r="E33" s="251" t="s">
        <v>186</v>
      </c>
      <c r="F33" s="104" t="s">
        <v>147</v>
      </c>
      <c r="G33" s="52">
        <v>499</v>
      </c>
      <c r="H33" s="115"/>
      <c r="K33" s="46">
        <v>20</v>
      </c>
    </row>
    <row r="34" spans="1:11" ht="24.75" customHeight="1">
      <c r="A34" s="21" t="s">
        <v>223</v>
      </c>
      <c r="B34" s="276"/>
      <c r="C34" s="55" t="s">
        <v>224</v>
      </c>
      <c r="D34" s="54" t="s">
        <v>225</v>
      </c>
      <c r="E34" s="252"/>
      <c r="F34" s="105" t="s">
        <v>147</v>
      </c>
      <c r="G34" s="52">
        <v>524</v>
      </c>
      <c r="H34" s="115"/>
      <c r="K34" s="46">
        <v>20</v>
      </c>
    </row>
    <row r="35" spans="1:11" ht="24.75" customHeight="1">
      <c r="A35" s="21" t="s">
        <v>226</v>
      </c>
      <c r="B35" s="276"/>
      <c r="C35" s="55" t="s">
        <v>227</v>
      </c>
      <c r="D35" s="54" t="s">
        <v>228</v>
      </c>
      <c r="E35" s="252"/>
      <c r="F35" s="105" t="s">
        <v>147</v>
      </c>
      <c r="G35" s="52">
        <v>642</v>
      </c>
      <c r="H35" s="115"/>
      <c r="K35" s="46">
        <v>20</v>
      </c>
    </row>
    <row r="36" spans="1:11" ht="24.75" customHeight="1">
      <c r="A36" s="21" t="s">
        <v>229</v>
      </c>
      <c r="B36" s="276"/>
      <c r="C36" s="55" t="s">
        <v>230</v>
      </c>
      <c r="D36" s="54" t="s">
        <v>231</v>
      </c>
      <c r="E36" s="252"/>
      <c r="F36" s="105" t="s">
        <v>147</v>
      </c>
      <c r="G36" s="52">
        <v>710</v>
      </c>
      <c r="H36" s="115"/>
      <c r="K36" s="46">
        <v>20</v>
      </c>
    </row>
    <row r="37" spans="1:11" ht="24.75" customHeight="1" thickBot="1">
      <c r="A37" s="21" t="s">
        <v>232</v>
      </c>
      <c r="B37" s="277"/>
      <c r="C37" s="212" t="s">
        <v>233</v>
      </c>
      <c r="D37" s="209" t="s">
        <v>234</v>
      </c>
      <c r="E37" s="253"/>
      <c r="F37" s="168" t="s">
        <v>147</v>
      </c>
      <c r="G37" s="211">
        <v>728</v>
      </c>
      <c r="H37" s="120"/>
      <c r="K37" s="46">
        <v>20</v>
      </c>
    </row>
    <row r="38" spans="1:11" ht="48.75" customHeight="1">
      <c r="A38" s="205"/>
      <c r="B38" s="246" t="s">
        <v>235</v>
      </c>
      <c r="C38" s="247"/>
      <c r="D38" s="247"/>
      <c r="E38" s="247"/>
      <c r="F38" s="247"/>
      <c r="G38" s="248"/>
      <c r="H38" s="204"/>
    </row>
    <row r="39" spans="1:11" ht="42" customHeight="1">
      <c r="A39" s="206" t="s">
        <v>236</v>
      </c>
      <c r="B39" s="249"/>
      <c r="C39" s="56" t="s">
        <v>237</v>
      </c>
      <c r="D39" s="54" t="s">
        <v>238</v>
      </c>
      <c r="E39" s="251" t="s">
        <v>186</v>
      </c>
      <c r="F39" s="104" t="s">
        <v>147</v>
      </c>
      <c r="G39" s="52">
        <v>668</v>
      </c>
      <c r="H39" s="115"/>
      <c r="K39" s="46">
        <v>20</v>
      </c>
    </row>
    <row r="40" spans="1:11" ht="42" customHeight="1">
      <c r="A40" s="206" t="s">
        <v>239</v>
      </c>
      <c r="B40" s="249"/>
      <c r="C40" s="47" t="s">
        <v>240</v>
      </c>
      <c r="D40" s="54" t="s">
        <v>241</v>
      </c>
      <c r="E40" s="252"/>
      <c r="F40" s="104" t="s">
        <v>147</v>
      </c>
      <c r="G40" s="52">
        <v>711</v>
      </c>
      <c r="H40" s="115"/>
      <c r="K40" s="46">
        <v>20</v>
      </c>
    </row>
    <row r="41" spans="1:11" ht="42" customHeight="1" thickBot="1">
      <c r="A41" s="207" t="s">
        <v>242</v>
      </c>
      <c r="B41" s="250"/>
      <c r="C41" s="208" t="s">
        <v>243</v>
      </c>
      <c r="D41" s="209" t="s">
        <v>234</v>
      </c>
      <c r="E41" s="253"/>
      <c r="F41" s="210" t="s">
        <v>147</v>
      </c>
      <c r="G41" s="211">
        <v>904</v>
      </c>
      <c r="H41" s="120"/>
      <c r="K41" s="46">
        <v>20</v>
      </c>
    </row>
    <row r="96" spans="1:10" s="58" customFormat="1" ht="12.75">
      <c r="A96" s="57"/>
      <c r="E96" s="59"/>
      <c r="F96" s="59"/>
      <c r="G96" s="59"/>
      <c r="H96" s="59"/>
      <c r="I96" s="60"/>
      <c r="J96" s="60"/>
    </row>
    <row r="97" spans="1:10" s="58" customFormat="1">
      <c r="A97" s="57"/>
      <c r="B97" s="61"/>
      <c r="C97" s="62"/>
      <c r="D97" s="62"/>
      <c r="E97" s="63"/>
      <c r="F97" s="63"/>
      <c r="G97" s="64"/>
      <c r="H97" s="64"/>
      <c r="I97" s="60"/>
      <c r="J97" s="65"/>
    </row>
    <row r="98" spans="1:10" s="58" customFormat="1">
      <c r="A98" s="57"/>
      <c r="B98" s="61"/>
      <c r="C98" s="61"/>
      <c r="D98" s="61"/>
      <c r="E98" s="63"/>
      <c r="F98" s="63"/>
      <c r="G98" s="64"/>
      <c r="H98" s="64"/>
      <c r="I98" s="60"/>
      <c r="J98" s="65"/>
    </row>
    <row r="99" spans="1:10" s="58" customFormat="1">
      <c r="A99" s="57"/>
      <c r="B99" s="66"/>
      <c r="C99" s="62"/>
      <c r="D99" s="62"/>
      <c r="E99" s="63"/>
      <c r="F99" s="63"/>
      <c r="G99" s="64"/>
      <c r="H99" s="64"/>
      <c r="I99" s="60"/>
      <c r="J99" s="65"/>
    </row>
    <row r="100" spans="1:10" s="58" customFormat="1">
      <c r="A100" s="57"/>
      <c r="B100" s="67"/>
      <c r="C100" s="68"/>
      <c r="D100" s="68"/>
      <c r="E100" s="68"/>
      <c r="F100" s="69"/>
      <c r="G100" s="70"/>
      <c r="H100" s="70"/>
      <c r="I100" s="60"/>
      <c r="J100" s="65"/>
    </row>
    <row r="101" spans="1:10" s="58" customFormat="1">
      <c r="A101" s="57"/>
      <c r="B101" s="67"/>
      <c r="C101" s="68"/>
      <c r="D101" s="68"/>
      <c r="E101" s="68"/>
      <c r="F101" s="69"/>
      <c r="G101" s="70"/>
      <c r="H101" s="70"/>
      <c r="I101" s="60"/>
      <c r="J101" s="65"/>
    </row>
    <row r="102" spans="1:10" s="58" customFormat="1" ht="12.75">
      <c r="A102" s="57"/>
      <c r="F102" s="59"/>
      <c r="G102" s="59"/>
      <c r="H102" s="59"/>
      <c r="I102" s="60"/>
      <c r="J102" s="60"/>
    </row>
    <row r="103" spans="1:10" s="58" customFormat="1" ht="12.75">
      <c r="A103" s="57"/>
      <c r="F103" s="59"/>
      <c r="G103" s="59"/>
      <c r="H103" s="59"/>
      <c r="I103" s="60"/>
      <c r="J103" s="60"/>
    </row>
    <row r="104" spans="1:10" s="58" customFormat="1" ht="12.75">
      <c r="A104" s="57"/>
      <c r="F104" s="59"/>
      <c r="G104" s="59"/>
      <c r="H104" s="59"/>
      <c r="I104" s="60"/>
      <c r="J104" s="60"/>
    </row>
  </sheetData>
  <mergeCells count="22">
    <mergeCell ref="H14:H15"/>
    <mergeCell ref="K18:K19"/>
    <mergeCell ref="B32:G32"/>
    <mergeCell ref="B33:B37"/>
    <mergeCell ref="E33:E37"/>
    <mergeCell ref="B15:D16"/>
    <mergeCell ref="F15:G15"/>
    <mergeCell ref="B38:G38"/>
    <mergeCell ref="B39:B41"/>
    <mergeCell ref="E39:E41"/>
    <mergeCell ref="H18:H19"/>
    <mergeCell ref="B20:G20"/>
    <mergeCell ref="B21:B26"/>
    <mergeCell ref="E21:E26"/>
    <mergeCell ref="B27:G27"/>
    <mergeCell ref="B28:B31"/>
    <mergeCell ref="E28:E31"/>
    <mergeCell ref="B18:C19"/>
    <mergeCell ref="D18:D19"/>
    <mergeCell ref="E18:E19"/>
    <mergeCell ref="F18:F19"/>
    <mergeCell ref="G18:G19"/>
  </mergeCells>
  <pageMargins left="0.7" right="0.7" top="0.75" bottom="0.75" header="0.3" footer="0.3"/>
  <pageSetup paperSize="9" scale="49" orientation="portrait" verticalDpi="0" r:id="rId1"/>
  <colBreaks count="1" manualBreakCount="1">
    <brk id="8" max="4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42"/>
  <sheetViews>
    <sheetView showRowColHeaders="0" topLeftCell="B49" zoomScale="70" zoomScaleNormal="70" workbookViewId="0">
      <selection activeCell="H17" sqref="H17:H65"/>
    </sheetView>
  </sheetViews>
  <sheetFormatPr defaultRowHeight="12.75"/>
  <cols>
    <col min="1" max="1" width="1.85546875" style="76" hidden="1" customWidth="1" collapsed="1"/>
    <col min="2" max="2" width="56.7109375" style="88" customWidth="1"/>
    <col min="3" max="3" width="29.5703125" style="76" customWidth="1"/>
    <col min="4" max="5" width="21.28515625" style="89" customWidth="1"/>
    <col min="6" max="6" width="22.5703125" style="76" customWidth="1"/>
    <col min="7" max="8" width="21.28515625" style="76" customWidth="1"/>
    <col min="9" max="11" width="0" style="77" hidden="1" customWidth="1"/>
    <col min="12" max="16384" width="9.140625" style="77"/>
  </cols>
  <sheetData>
    <row r="1" spans="1:8" s="75" customFormat="1">
      <c r="A1" s="122"/>
      <c r="B1" s="123"/>
      <c r="C1" s="124"/>
      <c r="D1" s="125"/>
      <c r="E1" s="125"/>
      <c r="F1" s="124"/>
      <c r="G1" s="124"/>
      <c r="H1" s="126"/>
    </row>
    <row r="2" spans="1:8" s="75" customFormat="1">
      <c r="A2" s="127"/>
      <c r="B2" s="128"/>
      <c r="C2" s="129"/>
      <c r="D2" s="130"/>
      <c r="E2" s="130"/>
      <c r="F2" s="129"/>
      <c r="G2" s="129"/>
      <c r="H2" s="131"/>
    </row>
    <row r="3" spans="1:8" s="75" customFormat="1">
      <c r="A3" s="127"/>
      <c r="B3" s="128"/>
      <c r="C3" s="129"/>
      <c r="D3" s="130"/>
      <c r="E3" s="130"/>
      <c r="F3" s="129"/>
      <c r="G3" s="129"/>
      <c r="H3" s="131"/>
    </row>
    <row r="4" spans="1:8" s="75" customFormat="1">
      <c r="A4" s="127"/>
      <c r="B4" s="128"/>
      <c r="C4" s="129"/>
      <c r="D4" s="130"/>
      <c r="E4" s="130"/>
      <c r="F4" s="129"/>
      <c r="G4" s="129"/>
      <c r="H4" s="131"/>
    </row>
    <row r="5" spans="1:8">
      <c r="A5" s="132"/>
      <c r="B5" s="128"/>
      <c r="C5" s="129"/>
      <c r="D5" s="130"/>
      <c r="E5" s="130"/>
      <c r="F5" s="129"/>
      <c r="G5" s="129"/>
      <c r="H5" s="131"/>
    </row>
    <row r="6" spans="1:8">
      <c r="A6" s="132"/>
      <c r="B6" s="128"/>
      <c r="C6" s="129"/>
      <c r="D6" s="130"/>
      <c r="E6" s="130"/>
      <c r="F6" s="129"/>
      <c r="G6" s="129"/>
      <c r="H6" s="131"/>
    </row>
    <row r="7" spans="1:8">
      <c r="A7" s="132"/>
      <c r="B7" s="128"/>
      <c r="C7" s="129"/>
      <c r="D7" s="130"/>
      <c r="E7" s="130"/>
      <c r="F7" s="129"/>
      <c r="G7" s="129"/>
      <c r="H7" s="131"/>
    </row>
    <row r="8" spans="1:8">
      <c r="A8" s="132"/>
      <c r="B8" s="128"/>
      <c r="C8" s="129"/>
      <c r="D8" s="130"/>
      <c r="E8" s="130"/>
      <c r="F8" s="129"/>
      <c r="G8" s="129"/>
      <c r="H8" s="131"/>
    </row>
    <row r="9" spans="1:8">
      <c r="A9" s="132"/>
      <c r="B9" s="128"/>
      <c r="C9" s="129"/>
      <c r="D9" s="130"/>
      <c r="E9" s="130"/>
      <c r="F9" s="129"/>
      <c r="G9" s="129"/>
      <c r="H9" s="131"/>
    </row>
    <row r="10" spans="1:8">
      <c r="A10" s="132"/>
      <c r="B10" s="128"/>
      <c r="C10" s="129"/>
      <c r="D10" s="130"/>
      <c r="E10" s="130"/>
      <c r="F10" s="129"/>
      <c r="G10" s="129"/>
      <c r="H10" s="131"/>
    </row>
    <row r="11" spans="1:8">
      <c r="A11" s="132"/>
      <c r="B11" s="128"/>
      <c r="C11" s="129"/>
      <c r="D11" s="130"/>
      <c r="E11" s="130"/>
      <c r="F11" s="129"/>
      <c r="G11" s="129"/>
      <c r="H11" s="131"/>
    </row>
    <row r="12" spans="1:8">
      <c r="A12" s="132"/>
      <c r="B12" s="128"/>
      <c r="C12" s="129"/>
      <c r="D12" s="130"/>
      <c r="E12" s="130"/>
      <c r="F12" s="129"/>
      <c r="G12" s="129"/>
      <c r="H12" s="131"/>
    </row>
    <row r="13" spans="1:8">
      <c r="A13" s="132"/>
      <c r="B13" s="128"/>
      <c r="C13" s="129"/>
      <c r="D13" s="130"/>
      <c r="E13" s="130"/>
      <c r="F13" s="129"/>
      <c r="G13" s="129"/>
      <c r="H13" s="131"/>
    </row>
    <row r="14" spans="1:8" ht="15.75">
      <c r="A14" s="132"/>
      <c r="B14" s="227" t="s">
        <v>0</v>
      </c>
      <c r="C14" s="228"/>
      <c r="D14" s="228"/>
      <c r="E14" s="71"/>
      <c r="F14" s="71"/>
      <c r="G14" s="71"/>
      <c r="H14" s="133"/>
    </row>
    <row r="15" spans="1:8" ht="15.75">
      <c r="A15" s="132"/>
      <c r="B15" s="241" t="s">
        <v>1</v>
      </c>
      <c r="C15" s="241"/>
      <c r="D15" s="241"/>
      <c r="E15" s="103"/>
      <c r="F15" s="242"/>
      <c r="G15" s="242"/>
      <c r="H15" s="134"/>
    </row>
    <row r="16" spans="1:8" s="78" customFormat="1" ht="21" customHeight="1">
      <c r="A16" s="135"/>
      <c r="B16" s="241"/>
      <c r="C16" s="241"/>
      <c r="D16" s="241"/>
      <c r="E16" s="71"/>
      <c r="F16" s="71"/>
      <c r="G16" s="71"/>
      <c r="H16" s="133"/>
    </row>
    <row r="17" spans="1:11" s="78" customFormat="1" ht="15.75" customHeight="1">
      <c r="A17" s="135"/>
      <c r="B17" s="284" t="s">
        <v>2</v>
      </c>
      <c r="C17" s="285"/>
      <c r="D17" s="270" t="s">
        <v>244</v>
      </c>
      <c r="E17" s="270"/>
      <c r="F17" s="270" t="s">
        <v>180</v>
      </c>
      <c r="G17" s="270" t="s">
        <v>9</v>
      </c>
      <c r="H17" s="254"/>
      <c r="K17" s="275" t="s">
        <v>178</v>
      </c>
    </row>
    <row r="18" spans="1:11" s="78" customFormat="1" ht="57" customHeight="1" thickBot="1">
      <c r="A18" s="136"/>
      <c r="B18" s="243"/>
      <c r="C18" s="244"/>
      <c r="D18" s="137" t="s">
        <v>245</v>
      </c>
      <c r="E18" s="137" t="s">
        <v>246</v>
      </c>
      <c r="F18" s="271"/>
      <c r="G18" s="271"/>
      <c r="H18" s="255"/>
      <c r="K18" s="275"/>
    </row>
    <row r="19" spans="1:11" s="80" customFormat="1" ht="45" customHeight="1">
      <c r="A19" s="121"/>
      <c r="B19" s="263" t="s">
        <v>247</v>
      </c>
      <c r="C19" s="247"/>
      <c r="D19" s="196"/>
      <c r="E19" s="196"/>
      <c r="F19" s="197"/>
      <c r="G19" s="198"/>
      <c r="H19" s="199"/>
    </row>
    <row r="20" spans="1:11" s="78" customFormat="1" ht="22.5" customHeight="1">
      <c r="A20" s="114" t="s">
        <v>248</v>
      </c>
      <c r="B20" s="286"/>
      <c r="C20" s="81" t="s">
        <v>249</v>
      </c>
      <c r="D20" s="82">
        <v>15.5</v>
      </c>
      <c r="E20" s="82">
        <v>17.5</v>
      </c>
      <c r="F20" s="106" t="s">
        <v>250</v>
      </c>
      <c r="G20" s="27">
        <v>4102</v>
      </c>
      <c r="H20" s="115"/>
      <c r="K20" s="78">
        <v>0</v>
      </c>
    </row>
    <row r="21" spans="1:11" s="78" customFormat="1" ht="22.5" customHeight="1">
      <c r="A21" s="114" t="s">
        <v>251</v>
      </c>
      <c r="B21" s="287"/>
      <c r="C21" s="83" t="s">
        <v>252</v>
      </c>
      <c r="D21" s="84">
        <v>22.4</v>
      </c>
      <c r="E21" s="84">
        <v>25</v>
      </c>
      <c r="F21" s="281" t="s">
        <v>253</v>
      </c>
      <c r="G21" s="27">
        <v>8950</v>
      </c>
      <c r="H21" s="115"/>
      <c r="K21" s="78">
        <v>0</v>
      </c>
    </row>
    <row r="22" spans="1:11" s="78" customFormat="1" ht="22.5" customHeight="1">
      <c r="A22" s="114" t="s">
        <v>254</v>
      </c>
      <c r="B22" s="287"/>
      <c r="C22" s="83" t="s">
        <v>255</v>
      </c>
      <c r="D22" s="84">
        <v>28</v>
      </c>
      <c r="E22" s="84">
        <v>31</v>
      </c>
      <c r="F22" s="282"/>
      <c r="G22" s="27">
        <v>9202</v>
      </c>
      <c r="H22" s="115"/>
      <c r="K22" s="78">
        <v>0</v>
      </c>
    </row>
    <row r="23" spans="1:11" s="78" customFormat="1" ht="22.5" customHeight="1">
      <c r="A23" s="114" t="s">
        <v>256</v>
      </c>
      <c r="B23" s="287"/>
      <c r="C23" s="83" t="s">
        <v>257</v>
      </c>
      <c r="D23" s="84">
        <v>33.5</v>
      </c>
      <c r="E23" s="84">
        <v>36.5</v>
      </c>
      <c r="F23" s="282"/>
      <c r="G23" s="85">
        <v>9202</v>
      </c>
      <c r="H23" s="115"/>
      <c r="K23" s="78">
        <v>0</v>
      </c>
    </row>
    <row r="24" spans="1:11" s="78" customFormat="1" ht="22.5" customHeight="1">
      <c r="A24" s="114" t="s">
        <v>258</v>
      </c>
      <c r="B24" s="287"/>
      <c r="C24" s="83" t="s">
        <v>259</v>
      </c>
      <c r="D24" s="84">
        <v>40</v>
      </c>
      <c r="E24" s="84">
        <v>44</v>
      </c>
      <c r="F24" s="282"/>
      <c r="G24" s="27">
        <v>11828</v>
      </c>
      <c r="H24" s="115"/>
      <c r="K24" s="78">
        <v>0</v>
      </c>
    </row>
    <row r="25" spans="1:11" s="78" customFormat="1" ht="22.5" customHeight="1" thickBot="1">
      <c r="A25" s="114" t="s">
        <v>260</v>
      </c>
      <c r="B25" s="288"/>
      <c r="C25" s="118" t="s">
        <v>261</v>
      </c>
      <c r="D25" s="200">
        <v>45</v>
      </c>
      <c r="E25" s="200">
        <v>50</v>
      </c>
      <c r="F25" s="283"/>
      <c r="G25" s="119">
        <v>12490</v>
      </c>
      <c r="H25" s="120"/>
      <c r="K25" s="78">
        <v>0</v>
      </c>
    </row>
    <row r="26" spans="1:11" s="80" customFormat="1" ht="45" customHeight="1">
      <c r="A26" s="79"/>
      <c r="B26" s="263" t="s">
        <v>262</v>
      </c>
      <c r="C26" s="247"/>
      <c r="D26" s="203"/>
      <c r="E26" s="196"/>
      <c r="F26" s="197"/>
      <c r="G26" s="198"/>
      <c r="H26" s="199"/>
      <c r="K26" s="78">
        <v>0</v>
      </c>
    </row>
    <row r="27" spans="1:11" s="78" customFormat="1" ht="15">
      <c r="A27" s="114" t="s">
        <v>263</v>
      </c>
      <c r="B27" s="278"/>
      <c r="C27" s="83" t="s">
        <v>264</v>
      </c>
      <c r="D27" s="82">
        <v>2.2000000000000002</v>
      </c>
      <c r="E27" s="82">
        <v>2.5</v>
      </c>
      <c r="F27" s="281" t="s">
        <v>250</v>
      </c>
      <c r="G27" s="27">
        <v>413</v>
      </c>
      <c r="H27" s="115"/>
      <c r="K27" s="78">
        <v>0</v>
      </c>
    </row>
    <row r="28" spans="1:11" s="78" customFormat="1" ht="15">
      <c r="A28" s="114" t="s">
        <v>265</v>
      </c>
      <c r="B28" s="279"/>
      <c r="C28" s="83" t="s">
        <v>266</v>
      </c>
      <c r="D28" s="82">
        <v>2.8</v>
      </c>
      <c r="E28" s="82">
        <v>3.2</v>
      </c>
      <c r="F28" s="282"/>
      <c r="G28" s="27">
        <v>448</v>
      </c>
      <c r="H28" s="115"/>
      <c r="K28" s="78">
        <v>0</v>
      </c>
    </row>
    <row r="29" spans="1:11" s="78" customFormat="1" ht="15">
      <c r="A29" s="114" t="s">
        <v>267</v>
      </c>
      <c r="B29" s="279"/>
      <c r="C29" s="83" t="s">
        <v>268</v>
      </c>
      <c r="D29" s="82">
        <v>3.6</v>
      </c>
      <c r="E29" s="82">
        <v>4</v>
      </c>
      <c r="F29" s="282"/>
      <c r="G29" s="27">
        <v>479</v>
      </c>
      <c r="H29" s="115"/>
      <c r="K29" s="78">
        <v>0</v>
      </c>
    </row>
    <row r="30" spans="1:11" s="78" customFormat="1" ht="15">
      <c r="A30" s="114" t="s">
        <v>269</v>
      </c>
      <c r="B30" s="279"/>
      <c r="C30" s="83" t="s">
        <v>270</v>
      </c>
      <c r="D30" s="82">
        <v>4.5</v>
      </c>
      <c r="E30" s="82">
        <v>5</v>
      </c>
      <c r="F30" s="282"/>
      <c r="G30" s="27">
        <v>520</v>
      </c>
      <c r="H30" s="115"/>
      <c r="K30" s="78">
        <v>0</v>
      </c>
    </row>
    <row r="31" spans="1:11" s="78" customFormat="1" ht="15">
      <c r="A31" s="114" t="s">
        <v>271</v>
      </c>
      <c r="B31" s="279"/>
      <c r="C31" s="83" t="s">
        <v>272</v>
      </c>
      <c r="D31" s="82">
        <v>5.6</v>
      </c>
      <c r="E31" s="82">
        <v>6.3</v>
      </c>
      <c r="F31" s="282"/>
      <c r="G31" s="27">
        <v>590</v>
      </c>
      <c r="H31" s="115"/>
      <c r="K31" s="78">
        <v>0</v>
      </c>
    </row>
    <row r="32" spans="1:11" s="78" customFormat="1" ht="15.75" thickBot="1">
      <c r="A32" s="114" t="s">
        <v>273</v>
      </c>
      <c r="B32" s="280"/>
      <c r="C32" s="118" t="s">
        <v>274</v>
      </c>
      <c r="D32" s="201">
        <v>7.1</v>
      </c>
      <c r="E32" s="201">
        <v>8</v>
      </c>
      <c r="F32" s="283"/>
      <c r="G32" s="119">
        <v>706</v>
      </c>
      <c r="H32" s="120"/>
      <c r="K32" s="78">
        <v>0</v>
      </c>
    </row>
    <row r="33" spans="1:11" s="80" customFormat="1" ht="45" customHeight="1">
      <c r="A33" s="79"/>
      <c r="B33" s="263" t="s">
        <v>275</v>
      </c>
      <c r="C33" s="247"/>
      <c r="D33" s="203"/>
      <c r="E33" s="196"/>
      <c r="F33" s="197"/>
      <c r="G33" s="198"/>
      <c r="H33" s="199"/>
      <c r="K33" s="78">
        <v>0</v>
      </c>
    </row>
    <row r="34" spans="1:11" s="78" customFormat="1" ht="15">
      <c r="A34" s="114" t="s">
        <v>276</v>
      </c>
      <c r="B34" s="278"/>
      <c r="C34" s="83" t="s">
        <v>277</v>
      </c>
      <c r="D34" s="82">
        <v>2.2000000000000002</v>
      </c>
      <c r="E34" s="82">
        <v>2.5</v>
      </c>
      <c r="F34" s="281" t="s">
        <v>250</v>
      </c>
      <c r="G34" s="27">
        <v>584</v>
      </c>
      <c r="H34" s="115"/>
      <c r="I34" s="78" t="s">
        <v>278</v>
      </c>
      <c r="K34" s="78">
        <v>0</v>
      </c>
    </row>
    <row r="35" spans="1:11" s="78" customFormat="1" ht="15">
      <c r="A35" s="114" t="s">
        <v>279</v>
      </c>
      <c r="B35" s="279"/>
      <c r="C35" s="83" t="s">
        <v>280</v>
      </c>
      <c r="D35" s="82">
        <v>2.8</v>
      </c>
      <c r="E35" s="82">
        <v>3.2</v>
      </c>
      <c r="F35" s="282"/>
      <c r="G35" s="27">
        <v>624</v>
      </c>
      <c r="H35" s="115"/>
      <c r="I35" s="78" t="s">
        <v>278</v>
      </c>
      <c r="K35" s="78">
        <v>0</v>
      </c>
    </row>
    <row r="36" spans="1:11" s="78" customFormat="1" ht="15">
      <c r="A36" s="114" t="s">
        <v>281</v>
      </c>
      <c r="B36" s="279"/>
      <c r="C36" s="83" t="s">
        <v>282</v>
      </c>
      <c r="D36" s="82">
        <v>3.6</v>
      </c>
      <c r="E36" s="82">
        <v>4</v>
      </c>
      <c r="F36" s="282"/>
      <c r="G36" s="27">
        <v>668</v>
      </c>
      <c r="H36" s="115"/>
      <c r="I36" s="78" t="s">
        <v>278</v>
      </c>
      <c r="K36" s="78">
        <v>0</v>
      </c>
    </row>
    <row r="37" spans="1:11" s="78" customFormat="1" ht="15">
      <c r="A37" s="114" t="s">
        <v>283</v>
      </c>
      <c r="B37" s="279"/>
      <c r="C37" s="83" t="s">
        <v>284</v>
      </c>
      <c r="D37" s="82">
        <v>5.6</v>
      </c>
      <c r="E37" s="82">
        <v>6.3</v>
      </c>
      <c r="F37" s="282"/>
      <c r="G37" s="27">
        <v>1024</v>
      </c>
      <c r="H37" s="115"/>
      <c r="I37" s="78" t="s">
        <v>285</v>
      </c>
      <c r="K37" s="78">
        <v>0</v>
      </c>
    </row>
    <row r="38" spans="1:11" s="78" customFormat="1" ht="15">
      <c r="A38" s="114" t="s">
        <v>286</v>
      </c>
      <c r="B38" s="279"/>
      <c r="C38" s="83" t="s">
        <v>287</v>
      </c>
      <c r="D38" s="82">
        <v>7.1</v>
      </c>
      <c r="E38" s="82">
        <v>8</v>
      </c>
      <c r="F38" s="289"/>
      <c r="G38" s="27">
        <v>1055</v>
      </c>
      <c r="H38" s="115"/>
      <c r="I38" s="78" t="s">
        <v>285</v>
      </c>
      <c r="K38" s="78">
        <v>0</v>
      </c>
    </row>
    <row r="39" spans="1:11" s="78" customFormat="1" ht="15">
      <c r="A39" s="114" t="s">
        <v>288</v>
      </c>
      <c r="B39" s="279"/>
      <c r="C39" s="83" t="s">
        <v>289</v>
      </c>
      <c r="D39" s="82">
        <v>22.4</v>
      </c>
      <c r="E39" s="82">
        <v>25</v>
      </c>
      <c r="F39" s="281" t="s">
        <v>253</v>
      </c>
      <c r="G39" s="27">
        <v>2817</v>
      </c>
      <c r="H39" s="115"/>
      <c r="K39" s="78">
        <v>0</v>
      </c>
    </row>
    <row r="40" spans="1:11" s="78" customFormat="1" ht="15.75" thickBot="1">
      <c r="A40" s="114" t="s">
        <v>290</v>
      </c>
      <c r="B40" s="280"/>
      <c r="C40" s="118" t="s">
        <v>291</v>
      </c>
      <c r="D40" s="201">
        <v>28</v>
      </c>
      <c r="E40" s="201">
        <v>31</v>
      </c>
      <c r="F40" s="283"/>
      <c r="G40" s="119">
        <v>3131</v>
      </c>
      <c r="H40" s="120"/>
      <c r="K40" s="78">
        <v>0</v>
      </c>
    </row>
    <row r="41" spans="1:11" s="80" customFormat="1" ht="45" customHeight="1">
      <c r="A41" s="79"/>
      <c r="B41" s="263" t="s">
        <v>292</v>
      </c>
      <c r="C41" s="247"/>
      <c r="D41" s="203"/>
      <c r="E41" s="196"/>
      <c r="F41" s="197"/>
      <c r="G41" s="198"/>
      <c r="H41" s="204"/>
      <c r="K41" s="78">
        <v>0</v>
      </c>
    </row>
    <row r="42" spans="1:11" s="78" customFormat="1" ht="24.75" customHeight="1">
      <c r="A42" s="114" t="s">
        <v>293</v>
      </c>
      <c r="B42" s="278"/>
      <c r="C42" s="83" t="s">
        <v>294</v>
      </c>
      <c r="D42" s="82">
        <v>2.2000000000000002</v>
      </c>
      <c r="E42" s="82">
        <v>2.5</v>
      </c>
      <c r="F42" s="281" t="s">
        <v>250</v>
      </c>
      <c r="G42" s="27">
        <v>728</v>
      </c>
      <c r="H42" s="115"/>
      <c r="K42" s="78">
        <v>0</v>
      </c>
    </row>
    <row r="43" spans="1:11" s="78" customFormat="1" ht="24.75" customHeight="1">
      <c r="A43" s="114" t="s">
        <v>295</v>
      </c>
      <c r="B43" s="279"/>
      <c r="C43" s="83" t="s">
        <v>296</v>
      </c>
      <c r="D43" s="82">
        <v>2.8</v>
      </c>
      <c r="E43" s="82">
        <v>3.2</v>
      </c>
      <c r="F43" s="282"/>
      <c r="G43" s="27">
        <v>770</v>
      </c>
      <c r="H43" s="115"/>
      <c r="K43" s="78">
        <v>0</v>
      </c>
    </row>
    <row r="44" spans="1:11" s="78" customFormat="1" ht="24.75" customHeight="1">
      <c r="A44" s="114" t="s">
        <v>297</v>
      </c>
      <c r="B44" s="279"/>
      <c r="C44" s="83" t="s">
        <v>298</v>
      </c>
      <c r="D44" s="82">
        <v>3.6</v>
      </c>
      <c r="E44" s="82">
        <v>4</v>
      </c>
      <c r="F44" s="282"/>
      <c r="G44" s="27">
        <v>793</v>
      </c>
      <c r="H44" s="115"/>
      <c r="K44" s="78">
        <v>0</v>
      </c>
    </row>
    <row r="45" spans="1:11" s="78" customFormat="1" ht="24.75" customHeight="1">
      <c r="A45" s="114" t="s">
        <v>299</v>
      </c>
      <c r="B45" s="286"/>
      <c r="C45" s="83" t="s">
        <v>300</v>
      </c>
      <c r="D45" s="82">
        <v>4.5</v>
      </c>
      <c r="E45" s="82">
        <v>5</v>
      </c>
      <c r="F45" s="282"/>
      <c r="G45" s="27">
        <v>835</v>
      </c>
      <c r="H45" s="115"/>
      <c r="K45" s="78">
        <v>0</v>
      </c>
    </row>
    <row r="46" spans="1:11" s="78" customFormat="1" ht="15">
      <c r="A46" s="114" t="s">
        <v>301</v>
      </c>
      <c r="B46" s="279"/>
      <c r="C46" s="83" t="s">
        <v>302</v>
      </c>
      <c r="D46" s="82">
        <v>5.6</v>
      </c>
      <c r="E46" s="82">
        <v>6.3</v>
      </c>
      <c r="F46" s="282"/>
      <c r="G46" s="27">
        <v>1077</v>
      </c>
      <c r="H46" s="115"/>
      <c r="K46" s="78">
        <v>0</v>
      </c>
    </row>
    <row r="47" spans="1:11" s="78" customFormat="1" ht="15">
      <c r="A47" s="114" t="s">
        <v>303</v>
      </c>
      <c r="B47" s="279"/>
      <c r="C47" s="83" t="s">
        <v>304</v>
      </c>
      <c r="D47" s="82">
        <v>7.1</v>
      </c>
      <c r="E47" s="82">
        <v>8</v>
      </c>
      <c r="F47" s="282"/>
      <c r="G47" s="27">
        <v>1119</v>
      </c>
      <c r="H47" s="115"/>
      <c r="K47" s="78">
        <v>0</v>
      </c>
    </row>
    <row r="48" spans="1:11" s="78" customFormat="1" ht="15">
      <c r="A48" s="114" t="s">
        <v>305</v>
      </c>
      <c r="B48" s="279"/>
      <c r="C48" s="83" t="s">
        <v>306</v>
      </c>
      <c r="D48" s="82">
        <v>9</v>
      </c>
      <c r="E48" s="82">
        <v>10</v>
      </c>
      <c r="F48" s="282"/>
      <c r="G48" s="27">
        <v>1231</v>
      </c>
      <c r="H48" s="115"/>
      <c r="K48" s="78">
        <v>0</v>
      </c>
    </row>
    <row r="49" spans="1:11" s="78" customFormat="1" ht="15">
      <c r="A49" s="114" t="s">
        <v>307</v>
      </c>
      <c r="B49" s="279"/>
      <c r="C49" s="83" t="s">
        <v>308</v>
      </c>
      <c r="D49" s="82">
        <v>11.2</v>
      </c>
      <c r="E49" s="82">
        <v>12.5</v>
      </c>
      <c r="F49" s="282"/>
      <c r="G49" s="27">
        <v>1275</v>
      </c>
      <c r="H49" s="115"/>
      <c r="K49" s="78">
        <v>0</v>
      </c>
    </row>
    <row r="50" spans="1:11" s="78" customFormat="1" ht="15.75" thickBot="1">
      <c r="A50" s="114" t="s">
        <v>309</v>
      </c>
      <c r="B50" s="280"/>
      <c r="C50" s="118" t="s">
        <v>310</v>
      </c>
      <c r="D50" s="201">
        <v>14</v>
      </c>
      <c r="E50" s="201">
        <v>15</v>
      </c>
      <c r="F50" s="283"/>
      <c r="G50" s="119">
        <v>1335</v>
      </c>
      <c r="H50" s="120"/>
      <c r="K50" s="78">
        <v>0</v>
      </c>
    </row>
    <row r="51" spans="1:11" s="80" customFormat="1" ht="45" customHeight="1">
      <c r="A51" s="79"/>
      <c r="B51" s="263" t="s">
        <v>311</v>
      </c>
      <c r="C51" s="247"/>
      <c r="D51" s="203"/>
      <c r="E51" s="196"/>
      <c r="F51" s="197"/>
      <c r="G51" s="198"/>
      <c r="H51" s="204"/>
      <c r="K51" s="78">
        <v>0</v>
      </c>
    </row>
    <row r="52" spans="1:11" s="78" customFormat="1" ht="21.75" customHeight="1">
      <c r="A52" s="114" t="s">
        <v>312</v>
      </c>
      <c r="B52" s="278"/>
      <c r="C52" s="83" t="s">
        <v>313</v>
      </c>
      <c r="D52" s="82">
        <v>5</v>
      </c>
      <c r="E52" s="82">
        <v>5.8</v>
      </c>
      <c r="F52" s="86" t="s">
        <v>147</v>
      </c>
      <c r="G52" s="27">
        <v>970</v>
      </c>
      <c r="H52" s="115"/>
      <c r="K52" s="78">
        <v>0</v>
      </c>
    </row>
    <row r="53" spans="1:11" s="78" customFormat="1" ht="21.75" customHeight="1">
      <c r="A53" s="114" t="s">
        <v>314</v>
      </c>
      <c r="B53" s="279"/>
      <c r="C53" s="83" t="s">
        <v>315</v>
      </c>
      <c r="D53" s="82">
        <v>7.1</v>
      </c>
      <c r="E53" s="82">
        <v>8</v>
      </c>
      <c r="F53" s="86" t="s">
        <v>147</v>
      </c>
      <c r="G53" s="27">
        <v>1228</v>
      </c>
      <c r="H53" s="115"/>
      <c r="K53" s="78">
        <v>0</v>
      </c>
    </row>
    <row r="54" spans="1:11" s="78" customFormat="1" ht="21.75" customHeight="1" thickBot="1">
      <c r="A54" s="114" t="s">
        <v>316</v>
      </c>
      <c r="B54" s="280"/>
      <c r="C54" s="118" t="s">
        <v>317</v>
      </c>
      <c r="D54" s="201">
        <v>14</v>
      </c>
      <c r="E54" s="201">
        <v>16</v>
      </c>
      <c r="F54" s="202" t="s">
        <v>147</v>
      </c>
      <c r="G54" s="119">
        <v>1482</v>
      </c>
      <c r="H54" s="120"/>
      <c r="K54" s="78">
        <v>0</v>
      </c>
    </row>
    <row r="55" spans="1:11" s="80" customFormat="1" ht="23.25">
      <c r="A55" s="79"/>
      <c r="B55" s="263" t="s">
        <v>318</v>
      </c>
      <c r="C55" s="247"/>
      <c r="D55" s="196"/>
      <c r="E55" s="196"/>
      <c r="F55" s="197"/>
      <c r="G55" s="198"/>
      <c r="H55" s="199"/>
      <c r="K55" s="78">
        <v>0</v>
      </c>
    </row>
    <row r="56" spans="1:11" s="78" customFormat="1" ht="18" customHeight="1">
      <c r="A56" s="114" t="s">
        <v>319</v>
      </c>
      <c r="B56" s="296" t="s">
        <v>320</v>
      </c>
      <c r="C56" s="83" t="s">
        <v>321</v>
      </c>
      <c r="D56" s="299" t="s">
        <v>322</v>
      </c>
      <c r="E56" s="300"/>
      <c r="F56" s="301"/>
      <c r="G56" s="27">
        <v>82</v>
      </c>
      <c r="H56" s="115"/>
      <c r="K56" s="78">
        <v>0</v>
      </c>
    </row>
    <row r="57" spans="1:11" s="78" customFormat="1" ht="18" customHeight="1">
      <c r="A57" s="114" t="s">
        <v>323</v>
      </c>
      <c r="B57" s="297"/>
      <c r="C57" s="83" t="s">
        <v>324</v>
      </c>
      <c r="D57" s="299" t="s">
        <v>325</v>
      </c>
      <c r="E57" s="300"/>
      <c r="F57" s="301" t="s">
        <v>147</v>
      </c>
      <c r="G57" s="27">
        <v>89</v>
      </c>
      <c r="H57" s="115"/>
      <c r="K57" s="78">
        <v>0</v>
      </c>
    </row>
    <row r="58" spans="1:11" s="78" customFormat="1" ht="18" customHeight="1">
      <c r="A58" s="114" t="s">
        <v>326</v>
      </c>
      <c r="B58" s="297"/>
      <c r="C58" s="83" t="s">
        <v>327</v>
      </c>
      <c r="D58" s="299" t="s">
        <v>328</v>
      </c>
      <c r="E58" s="300"/>
      <c r="F58" s="301" t="s">
        <v>147</v>
      </c>
      <c r="G58" s="27">
        <v>136</v>
      </c>
      <c r="H58" s="115"/>
      <c r="K58" s="78">
        <v>0</v>
      </c>
    </row>
    <row r="59" spans="1:11" s="78" customFormat="1" ht="18" customHeight="1">
      <c r="A59" s="114" t="s">
        <v>329</v>
      </c>
      <c r="B59" s="297"/>
      <c r="C59" s="83" t="s">
        <v>330</v>
      </c>
      <c r="D59" s="299" t="s">
        <v>331</v>
      </c>
      <c r="E59" s="300"/>
      <c r="F59" s="301" t="s">
        <v>147</v>
      </c>
      <c r="G59" s="27">
        <v>235</v>
      </c>
      <c r="H59" s="115"/>
      <c r="K59" s="78">
        <v>0</v>
      </c>
    </row>
    <row r="60" spans="1:11" s="78" customFormat="1" ht="18" customHeight="1">
      <c r="A60" s="114" t="s">
        <v>332</v>
      </c>
      <c r="B60" s="297"/>
      <c r="C60" s="83" t="s">
        <v>333</v>
      </c>
      <c r="D60" s="299" t="s">
        <v>334</v>
      </c>
      <c r="E60" s="300"/>
      <c r="F60" s="301" t="s">
        <v>147</v>
      </c>
      <c r="G60" s="27">
        <v>415</v>
      </c>
      <c r="H60" s="115"/>
      <c r="K60" s="78">
        <v>0</v>
      </c>
    </row>
    <row r="61" spans="1:11" s="78" customFormat="1" ht="18" customHeight="1" thickBot="1">
      <c r="A61" s="114" t="s">
        <v>335</v>
      </c>
      <c r="B61" s="298"/>
      <c r="C61" s="118" t="s">
        <v>336</v>
      </c>
      <c r="D61" s="302" t="s">
        <v>337</v>
      </c>
      <c r="E61" s="303"/>
      <c r="F61" s="304" t="s">
        <v>147</v>
      </c>
      <c r="G61" s="119">
        <v>493</v>
      </c>
      <c r="H61" s="120"/>
      <c r="K61" s="78">
        <v>0</v>
      </c>
    </row>
    <row r="62" spans="1:11" s="80" customFormat="1" ht="23.25">
      <c r="A62" s="79"/>
      <c r="B62" s="263" t="s">
        <v>338</v>
      </c>
      <c r="C62" s="247"/>
      <c r="D62" s="196"/>
      <c r="E62" s="196"/>
      <c r="F62" s="197"/>
      <c r="G62" s="198"/>
      <c r="H62" s="199"/>
      <c r="K62" s="78">
        <v>0</v>
      </c>
    </row>
    <row r="63" spans="1:11" s="78" customFormat="1" ht="76.5" customHeight="1">
      <c r="A63" s="114" t="s">
        <v>339</v>
      </c>
      <c r="B63" s="116" t="s">
        <v>340</v>
      </c>
      <c r="C63" s="83" t="s">
        <v>341</v>
      </c>
      <c r="D63" s="290" t="s">
        <v>342</v>
      </c>
      <c r="E63" s="291"/>
      <c r="F63" s="292"/>
      <c r="G63" s="27">
        <v>238</v>
      </c>
      <c r="H63" s="115"/>
      <c r="K63" s="78">
        <v>0</v>
      </c>
    </row>
    <row r="64" spans="1:11" s="78" customFormat="1" ht="72" customHeight="1">
      <c r="A64" s="114" t="s">
        <v>343</v>
      </c>
      <c r="B64" s="116" t="s">
        <v>340</v>
      </c>
      <c r="C64" s="83" t="s">
        <v>344</v>
      </c>
      <c r="D64" s="290" t="s">
        <v>345</v>
      </c>
      <c r="E64" s="291"/>
      <c r="F64" s="292" t="s">
        <v>147</v>
      </c>
      <c r="G64" s="27">
        <v>323</v>
      </c>
      <c r="H64" s="115"/>
      <c r="K64" s="78">
        <v>0</v>
      </c>
    </row>
    <row r="65" spans="1:11" s="78" customFormat="1" ht="73.5" customHeight="1" thickBot="1">
      <c r="A65" s="114" t="s">
        <v>346</v>
      </c>
      <c r="B65" s="117" t="s">
        <v>340</v>
      </c>
      <c r="C65" s="118" t="s">
        <v>347</v>
      </c>
      <c r="D65" s="293" t="s">
        <v>348</v>
      </c>
      <c r="E65" s="294"/>
      <c r="F65" s="295" t="s">
        <v>147</v>
      </c>
      <c r="G65" s="119">
        <v>323</v>
      </c>
      <c r="H65" s="120"/>
      <c r="K65" s="78">
        <v>0</v>
      </c>
    </row>
    <row r="66" spans="1:11" s="46" customFormat="1" ht="15"/>
    <row r="67" spans="1:11" s="58" customFormat="1">
      <c r="A67" s="57"/>
      <c r="B67" s="4"/>
      <c r="C67" s="4"/>
      <c r="D67" s="4"/>
      <c r="E67" s="4"/>
      <c r="F67" s="32"/>
      <c r="G67" s="32"/>
      <c r="H67" s="32"/>
    </row>
    <row r="68" spans="1:11" s="58" customFormat="1" ht="15">
      <c r="A68" s="57"/>
      <c r="B68" s="35"/>
      <c r="C68" s="36"/>
      <c r="D68" s="36"/>
      <c r="E68" s="87"/>
      <c r="F68" s="87"/>
      <c r="G68" s="87"/>
      <c r="H68" s="87"/>
    </row>
    <row r="69" spans="1:11" s="58" customFormat="1" ht="15">
      <c r="A69" s="57"/>
      <c r="B69" s="35"/>
      <c r="C69" s="35"/>
      <c r="D69" s="35"/>
      <c r="E69" s="35"/>
      <c r="F69" s="87"/>
      <c r="G69" s="87"/>
      <c r="H69" s="87"/>
    </row>
    <row r="70" spans="1:11" s="58" customFormat="1" ht="15">
      <c r="A70" s="57"/>
      <c r="B70" s="38"/>
      <c r="C70" s="36"/>
      <c r="D70" s="36"/>
      <c r="E70" s="87"/>
      <c r="F70" s="87"/>
      <c r="G70" s="87"/>
      <c r="H70" s="87"/>
    </row>
    <row r="71" spans="1:11" s="58" customFormat="1" ht="15">
      <c r="A71" s="57"/>
      <c r="B71" s="18"/>
      <c r="C71" s="39"/>
      <c r="D71" s="39"/>
      <c r="E71" s="39"/>
      <c r="F71" s="39"/>
      <c r="G71" s="40"/>
      <c r="H71" s="40"/>
    </row>
    <row r="72" spans="1:11" s="58" customFormat="1" ht="15">
      <c r="A72" s="57"/>
      <c r="B72" s="18"/>
      <c r="C72" s="39"/>
      <c r="D72" s="39"/>
      <c r="E72" s="39"/>
      <c r="F72" s="39"/>
      <c r="G72" s="40"/>
      <c r="H72" s="40"/>
    </row>
    <row r="73" spans="1:11" s="58" customFormat="1">
      <c r="A73" s="57"/>
      <c r="B73" s="4"/>
      <c r="C73" s="4"/>
      <c r="D73" s="4"/>
      <c r="E73" s="4"/>
      <c r="F73" s="4"/>
      <c r="G73" s="32"/>
      <c r="H73" s="32"/>
    </row>
    <row r="74" spans="1:11" s="58" customFormat="1">
      <c r="A74" s="57"/>
      <c r="B74" s="4"/>
      <c r="C74" s="4"/>
      <c r="D74" s="4"/>
      <c r="E74" s="4"/>
      <c r="F74" s="4"/>
      <c r="G74" s="32"/>
      <c r="H74" s="32"/>
    </row>
    <row r="75" spans="1:11" s="58" customFormat="1">
      <c r="A75" s="57"/>
      <c r="B75" s="4"/>
      <c r="C75" s="4"/>
      <c r="D75" s="4"/>
      <c r="E75" s="4"/>
      <c r="F75" s="4"/>
      <c r="G75" s="32"/>
      <c r="H75" s="32"/>
    </row>
    <row r="76" spans="1:11">
      <c r="B76" s="73"/>
      <c r="C76" s="72"/>
      <c r="D76" s="74"/>
      <c r="E76" s="74"/>
      <c r="F76" s="72"/>
      <c r="G76" s="72"/>
      <c r="H76" s="72"/>
    </row>
    <row r="77" spans="1:11">
      <c r="B77" s="73"/>
      <c r="C77" s="72"/>
      <c r="D77" s="74"/>
      <c r="E77" s="74"/>
      <c r="F77" s="72"/>
      <c r="G77" s="72"/>
      <c r="H77" s="72"/>
    </row>
    <row r="78" spans="1:11">
      <c r="B78" s="73"/>
      <c r="C78" s="72"/>
      <c r="D78" s="74"/>
      <c r="E78" s="74"/>
      <c r="F78" s="72"/>
      <c r="G78" s="72"/>
      <c r="H78" s="72"/>
    </row>
    <row r="79" spans="1:11">
      <c r="B79" s="73"/>
      <c r="C79" s="72"/>
      <c r="D79" s="74"/>
      <c r="E79" s="74"/>
      <c r="F79" s="72"/>
      <c r="G79" s="72"/>
      <c r="H79" s="72"/>
    </row>
    <row r="80" spans="1:11">
      <c r="B80" s="73"/>
      <c r="C80" s="72"/>
      <c r="D80" s="74"/>
      <c r="E80" s="74"/>
      <c r="F80" s="72"/>
      <c r="G80" s="72"/>
      <c r="H80" s="72"/>
    </row>
    <row r="81" spans="2:8" s="77" customFormat="1">
      <c r="B81" s="73"/>
      <c r="C81" s="72"/>
      <c r="D81" s="74"/>
      <c r="E81" s="74"/>
      <c r="F81" s="72"/>
      <c r="G81" s="72"/>
      <c r="H81" s="72"/>
    </row>
    <row r="82" spans="2:8" s="77" customFormat="1">
      <c r="B82" s="73"/>
      <c r="C82" s="72"/>
      <c r="D82" s="74"/>
      <c r="E82" s="74"/>
      <c r="F82" s="72"/>
      <c r="G82" s="72"/>
      <c r="H82" s="72"/>
    </row>
    <row r="83" spans="2:8" s="77" customFormat="1">
      <c r="B83" s="73"/>
      <c r="C83" s="72"/>
      <c r="D83" s="74"/>
      <c r="E83" s="74"/>
      <c r="F83" s="72"/>
      <c r="G83" s="72"/>
      <c r="H83" s="72"/>
    </row>
    <row r="84" spans="2:8" s="77" customFormat="1">
      <c r="B84" s="73"/>
      <c r="C84" s="72"/>
      <c r="D84" s="74"/>
      <c r="E84" s="74"/>
      <c r="F84" s="72"/>
      <c r="G84" s="72"/>
      <c r="H84" s="72"/>
    </row>
    <row r="85" spans="2:8" s="77" customFormat="1">
      <c r="B85" s="73"/>
      <c r="C85" s="72"/>
      <c r="D85" s="74"/>
      <c r="E85" s="74"/>
      <c r="F85" s="72"/>
      <c r="G85" s="72"/>
      <c r="H85" s="72"/>
    </row>
    <row r="86" spans="2:8" s="77" customFormat="1">
      <c r="B86" s="73"/>
      <c r="C86" s="72"/>
      <c r="D86" s="74"/>
      <c r="E86" s="74"/>
      <c r="F86" s="72"/>
      <c r="G86" s="72"/>
      <c r="H86" s="72"/>
    </row>
    <row r="87" spans="2:8" s="77" customFormat="1">
      <c r="B87" s="73"/>
      <c r="C87" s="72"/>
      <c r="D87" s="74"/>
      <c r="E87" s="74"/>
      <c r="F87" s="72"/>
      <c r="G87" s="72"/>
      <c r="H87" s="72"/>
    </row>
    <row r="88" spans="2:8" s="77" customFormat="1">
      <c r="B88" s="73"/>
      <c r="C88" s="72"/>
      <c r="D88" s="74"/>
      <c r="E88" s="74"/>
      <c r="F88" s="72"/>
      <c r="G88" s="72"/>
      <c r="H88" s="72"/>
    </row>
    <row r="89" spans="2:8" s="77" customFormat="1">
      <c r="B89" s="73"/>
      <c r="C89" s="72"/>
      <c r="D89" s="74"/>
      <c r="E89" s="74"/>
      <c r="F89" s="72"/>
      <c r="G89" s="72"/>
      <c r="H89" s="72"/>
    </row>
    <row r="90" spans="2:8" s="77" customFormat="1">
      <c r="B90" s="73"/>
      <c r="C90" s="72"/>
      <c r="D90" s="74"/>
      <c r="E90" s="74"/>
      <c r="F90" s="72"/>
      <c r="G90" s="72"/>
      <c r="H90" s="72"/>
    </row>
    <row r="91" spans="2:8" s="77" customFormat="1">
      <c r="B91" s="73"/>
      <c r="C91" s="72"/>
      <c r="D91" s="74"/>
      <c r="E91" s="74"/>
      <c r="F91" s="72"/>
      <c r="G91" s="72"/>
      <c r="H91" s="72"/>
    </row>
    <row r="92" spans="2:8" s="77" customFormat="1">
      <c r="B92" s="73"/>
      <c r="C92" s="72"/>
      <c r="D92" s="74"/>
      <c r="E92" s="74"/>
      <c r="F92" s="72"/>
      <c r="G92" s="72"/>
      <c r="H92" s="72"/>
    </row>
    <row r="93" spans="2:8" s="77" customFormat="1">
      <c r="B93" s="73"/>
      <c r="C93" s="72"/>
      <c r="D93" s="74"/>
      <c r="E93" s="74"/>
      <c r="F93" s="72"/>
      <c r="G93" s="72"/>
      <c r="H93" s="72"/>
    </row>
    <row r="94" spans="2:8" s="77" customFormat="1">
      <c r="B94" s="73"/>
      <c r="C94" s="72"/>
      <c r="D94" s="74"/>
      <c r="E94" s="74"/>
      <c r="F94" s="72"/>
      <c r="G94" s="72"/>
      <c r="H94" s="72"/>
    </row>
    <row r="95" spans="2:8" s="77" customFormat="1">
      <c r="B95" s="73"/>
      <c r="C95" s="72"/>
      <c r="D95" s="74"/>
      <c r="E95" s="74"/>
      <c r="F95" s="72"/>
      <c r="G95" s="72"/>
      <c r="H95" s="72"/>
    </row>
    <row r="96" spans="2:8" s="77" customFormat="1">
      <c r="B96" s="73"/>
      <c r="C96" s="72"/>
      <c r="D96" s="74"/>
      <c r="E96" s="74"/>
      <c r="F96" s="72"/>
      <c r="G96" s="72"/>
      <c r="H96" s="72"/>
    </row>
    <row r="97" spans="2:8" s="77" customFormat="1">
      <c r="B97" s="73"/>
      <c r="C97" s="72"/>
      <c r="D97" s="74"/>
      <c r="E97" s="74"/>
      <c r="F97" s="72"/>
      <c r="G97" s="72"/>
      <c r="H97" s="72"/>
    </row>
    <row r="98" spans="2:8" s="77" customFormat="1">
      <c r="B98" s="73"/>
      <c r="C98" s="72"/>
      <c r="D98" s="74"/>
      <c r="E98" s="74"/>
      <c r="F98" s="72"/>
      <c r="G98" s="72"/>
      <c r="H98" s="72"/>
    </row>
    <row r="99" spans="2:8" s="77" customFormat="1">
      <c r="B99" s="73"/>
      <c r="C99" s="72"/>
      <c r="D99" s="74"/>
      <c r="E99" s="74"/>
      <c r="F99" s="72"/>
      <c r="G99" s="72"/>
      <c r="H99" s="72"/>
    </row>
    <row r="100" spans="2:8" s="77" customFormat="1">
      <c r="B100" s="73"/>
      <c r="C100" s="72"/>
      <c r="D100" s="74"/>
      <c r="E100" s="74"/>
      <c r="F100" s="72"/>
      <c r="G100" s="72"/>
      <c r="H100" s="72"/>
    </row>
    <row r="101" spans="2:8" s="77" customFormat="1">
      <c r="B101" s="73"/>
      <c r="C101" s="72"/>
      <c r="D101" s="74"/>
      <c r="E101" s="74"/>
      <c r="F101" s="72"/>
      <c r="G101" s="72"/>
      <c r="H101" s="72"/>
    </row>
    <row r="102" spans="2:8" s="77" customFormat="1">
      <c r="B102" s="73"/>
      <c r="C102" s="72"/>
      <c r="D102" s="74"/>
      <c r="E102" s="74"/>
      <c r="F102" s="72"/>
      <c r="G102" s="72"/>
      <c r="H102" s="72"/>
    </row>
    <row r="103" spans="2:8" s="77" customFormat="1">
      <c r="B103" s="73"/>
      <c r="C103" s="72"/>
      <c r="D103" s="74"/>
      <c r="E103" s="74"/>
      <c r="F103" s="72"/>
      <c r="G103" s="72"/>
      <c r="H103" s="72"/>
    </row>
    <row r="104" spans="2:8" s="77" customFormat="1">
      <c r="B104" s="73"/>
      <c r="C104" s="72"/>
      <c r="D104" s="74"/>
      <c r="E104" s="74"/>
      <c r="F104" s="72"/>
      <c r="G104" s="72"/>
      <c r="H104" s="72"/>
    </row>
    <row r="105" spans="2:8" s="77" customFormat="1">
      <c r="B105" s="73"/>
      <c r="C105" s="72"/>
      <c r="D105" s="74"/>
      <c r="E105" s="74"/>
      <c r="F105" s="72"/>
      <c r="G105" s="72"/>
      <c r="H105" s="72"/>
    </row>
    <row r="106" spans="2:8" s="77" customFormat="1">
      <c r="B106" s="73"/>
      <c r="C106" s="72"/>
      <c r="D106" s="74"/>
      <c r="E106" s="74"/>
      <c r="F106" s="72"/>
      <c r="G106" s="72"/>
      <c r="H106" s="72"/>
    </row>
    <row r="107" spans="2:8" s="77" customFormat="1">
      <c r="B107" s="73"/>
      <c r="C107" s="72"/>
      <c r="D107" s="74"/>
      <c r="E107" s="74"/>
      <c r="F107" s="72"/>
      <c r="G107" s="72"/>
      <c r="H107" s="72"/>
    </row>
    <row r="108" spans="2:8" s="77" customFormat="1">
      <c r="B108" s="73"/>
      <c r="C108" s="72"/>
      <c r="D108" s="74"/>
      <c r="E108" s="74"/>
      <c r="F108" s="72"/>
      <c r="G108" s="72"/>
      <c r="H108" s="72"/>
    </row>
    <row r="109" spans="2:8" s="77" customFormat="1">
      <c r="B109" s="73"/>
      <c r="C109" s="72"/>
      <c r="D109" s="74"/>
      <c r="E109" s="74"/>
      <c r="F109" s="72"/>
      <c r="G109" s="72"/>
      <c r="H109" s="72"/>
    </row>
    <row r="110" spans="2:8" s="77" customFormat="1">
      <c r="B110" s="73"/>
      <c r="C110" s="72"/>
      <c r="D110" s="74"/>
      <c r="E110" s="74"/>
      <c r="F110" s="72"/>
      <c r="G110" s="72"/>
      <c r="H110" s="72"/>
    </row>
    <row r="111" spans="2:8" s="77" customFormat="1">
      <c r="B111" s="73"/>
      <c r="C111" s="72"/>
      <c r="D111" s="74"/>
      <c r="E111" s="74"/>
      <c r="F111" s="72"/>
      <c r="G111" s="72"/>
      <c r="H111" s="72"/>
    </row>
    <row r="112" spans="2:8" s="77" customFormat="1">
      <c r="B112" s="73"/>
      <c r="C112" s="72"/>
      <c r="D112" s="74"/>
      <c r="E112" s="74"/>
      <c r="F112" s="72"/>
      <c r="G112" s="72"/>
      <c r="H112" s="72"/>
    </row>
    <row r="113" spans="2:8" s="77" customFormat="1">
      <c r="B113" s="73"/>
      <c r="C113" s="72"/>
      <c r="D113" s="74"/>
      <c r="E113" s="74"/>
      <c r="F113" s="72"/>
      <c r="G113" s="72"/>
      <c r="H113" s="72"/>
    </row>
    <row r="114" spans="2:8" s="77" customFormat="1">
      <c r="B114" s="73"/>
      <c r="C114" s="72"/>
      <c r="D114" s="74"/>
      <c r="E114" s="74"/>
      <c r="F114" s="72"/>
      <c r="G114" s="72"/>
      <c r="H114" s="72"/>
    </row>
    <row r="115" spans="2:8" s="77" customFormat="1">
      <c r="B115" s="73"/>
      <c r="C115" s="72"/>
      <c r="D115" s="74"/>
      <c r="E115" s="74"/>
      <c r="F115" s="72"/>
      <c r="G115" s="72"/>
      <c r="H115" s="72"/>
    </row>
    <row r="116" spans="2:8" s="77" customFormat="1">
      <c r="B116" s="73"/>
      <c r="C116" s="72"/>
      <c r="D116" s="74"/>
      <c r="E116" s="74"/>
      <c r="F116" s="72"/>
      <c r="G116" s="72"/>
      <c r="H116" s="72"/>
    </row>
    <row r="117" spans="2:8" s="77" customFormat="1">
      <c r="B117" s="73"/>
      <c r="C117" s="72"/>
      <c r="D117" s="74"/>
      <c r="E117" s="74"/>
      <c r="F117" s="72"/>
      <c r="G117" s="72"/>
      <c r="H117" s="72"/>
    </row>
    <row r="118" spans="2:8" s="77" customFormat="1">
      <c r="B118" s="73"/>
      <c r="C118" s="72"/>
      <c r="D118" s="74"/>
      <c r="E118" s="74"/>
      <c r="F118" s="72"/>
      <c r="G118" s="72"/>
      <c r="H118" s="72"/>
    </row>
    <row r="119" spans="2:8" s="77" customFormat="1">
      <c r="B119" s="73"/>
      <c r="C119" s="72"/>
      <c r="D119" s="74"/>
      <c r="E119" s="74"/>
      <c r="F119" s="72"/>
      <c r="G119" s="72"/>
      <c r="H119" s="72"/>
    </row>
    <row r="120" spans="2:8" s="77" customFormat="1">
      <c r="B120" s="73"/>
      <c r="C120" s="72"/>
      <c r="D120" s="74"/>
      <c r="E120" s="74"/>
      <c r="F120" s="72"/>
      <c r="G120" s="72"/>
      <c r="H120" s="72"/>
    </row>
    <row r="121" spans="2:8" s="77" customFormat="1">
      <c r="B121" s="73"/>
      <c r="C121" s="72"/>
      <c r="D121" s="74"/>
      <c r="E121" s="74"/>
      <c r="F121" s="72"/>
      <c r="G121" s="72"/>
      <c r="H121" s="72"/>
    </row>
    <row r="122" spans="2:8" s="77" customFormat="1">
      <c r="B122" s="73"/>
      <c r="C122" s="72"/>
      <c r="D122" s="74"/>
      <c r="E122" s="74"/>
      <c r="F122" s="72"/>
      <c r="G122" s="72"/>
      <c r="H122" s="72"/>
    </row>
    <row r="123" spans="2:8" s="77" customFormat="1">
      <c r="B123" s="73"/>
      <c r="C123" s="72"/>
      <c r="D123" s="74"/>
      <c r="E123" s="74"/>
      <c r="F123" s="72"/>
      <c r="G123" s="72"/>
      <c r="H123" s="72"/>
    </row>
    <row r="124" spans="2:8" s="77" customFormat="1">
      <c r="B124" s="73"/>
      <c r="C124" s="72"/>
      <c r="D124" s="74"/>
      <c r="E124" s="74"/>
      <c r="F124" s="72"/>
      <c r="G124" s="72"/>
      <c r="H124" s="72"/>
    </row>
    <row r="125" spans="2:8" s="77" customFormat="1">
      <c r="B125" s="73"/>
      <c r="C125" s="72"/>
      <c r="D125" s="74"/>
      <c r="E125" s="74"/>
      <c r="F125" s="72"/>
      <c r="G125" s="72"/>
      <c r="H125" s="72"/>
    </row>
    <row r="126" spans="2:8" s="77" customFormat="1">
      <c r="B126" s="73"/>
      <c r="C126" s="72"/>
      <c r="D126" s="74"/>
      <c r="E126" s="74"/>
      <c r="F126" s="72"/>
      <c r="G126" s="72"/>
      <c r="H126" s="72"/>
    </row>
    <row r="127" spans="2:8" s="77" customFormat="1">
      <c r="B127" s="73"/>
      <c r="C127" s="72"/>
      <c r="D127" s="74"/>
      <c r="E127" s="74"/>
      <c r="F127" s="72"/>
      <c r="G127" s="72"/>
      <c r="H127" s="72"/>
    </row>
    <row r="128" spans="2:8" s="77" customFormat="1">
      <c r="B128" s="73"/>
      <c r="C128" s="72"/>
      <c r="D128" s="74"/>
      <c r="E128" s="74"/>
      <c r="F128" s="72"/>
      <c r="G128" s="72"/>
      <c r="H128" s="72"/>
    </row>
    <row r="129" spans="2:8" s="77" customFormat="1">
      <c r="B129" s="73"/>
      <c r="C129" s="72"/>
      <c r="D129" s="74"/>
      <c r="E129" s="74"/>
      <c r="F129" s="72"/>
      <c r="G129" s="72"/>
      <c r="H129" s="72"/>
    </row>
    <row r="130" spans="2:8" s="77" customFormat="1">
      <c r="B130" s="73"/>
      <c r="C130" s="72"/>
      <c r="D130" s="74"/>
      <c r="E130" s="74"/>
      <c r="F130" s="72"/>
      <c r="G130" s="72"/>
      <c r="H130" s="72"/>
    </row>
    <row r="131" spans="2:8" s="77" customFormat="1">
      <c r="B131" s="73"/>
      <c r="C131" s="72"/>
      <c r="D131" s="74"/>
      <c r="E131" s="74"/>
      <c r="F131" s="72"/>
      <c r="G131" s="72"/>
      <c r="H131" s="72"/>
    </row>
    <row r="132" spans="2:8" s="77" customFormat="1">
      <c r="B132" s="73"/>
      <c r="C132" s="72"/>
      <c r="D132" s="74"/>
      <c r="E132" s="74"/>
      <c r="F132" s="72"/>
      <c r="G132" s="72"/>
      <c r="H132" s="72"/>
    </row>
    <row r="133" spans="2:8" s="77" customFormat="1">
      <c r="B133" s="73"/>
      <c r="C133" s="72"/>
      <c r="D133" s="74"/>
      <c r="E133" s="74"/>
      <c r="F133" s="72"/>
      <c r="G133" s="72"/>
      <c r="H133" s="72"/>
    </row>
    <row r="134" spans="2:8" s="77" customFormat="1">
      <c r="B134" s="73"/>
      <c r="C134" s="72"/>
      <c r="D134" s="74"/>
      <c r="E134" s="74"/>
      <c r="F134" s="72"/>
      <c r="G134" s="72"/>
      <c r="H134" s="72"/>
    </row>
    <row r="135" spans="2:8" s="77" customFormat="1">
      <c r="B135" s="73"/>
      <c r="C135" s="72"/>
      <c r="D135" s="74"/>
      <c r="E135" s="74"/>
      <c r="F135" s="72"/>
      <c r="G135" s="72"/>
      <c r="H135" s="72"/>
    </row>
    <row r="136" spans="2:8" s="77" customFormat="1">
      <c r="B136" s="73"/>
      <c r="C136" s="72"/>
      <c r="D136" s="74"/>
      <c r="E136" s="74"/>
      <c r="F136" s="72"/>
      <c r="G136" s="72"/>
      <c r="H136" s="72"/>
    </row>
    <row r="137" spans="2:8" s="77" customFormat="1">
      <c r="B137" s="73"/>
      <c r="C137" s="72"/>
      <c r="D137" s="74"/>
      <c r="E137" s="74"/>
      <c r="F137" s="72"/>
      <c r="G137" s="72"/>
      <c r="H137" s="72"/>
    </row>
    <row r="138" spans="2:8" s="77" customFormat="1">
      <c r="B138" s="73"/>
      <c r="C138" s="72"/>
      <c r="D138" s="74"/>
      <c r="E138" s="74"/>
      <c r="F138" s="72"/>
      <c r="G138" s="72"/>
      <c r="H138" s="72"/>
    </row>
    <row r="139" spans="2:8" s="77" customFormat="1">
      <c r="B139" s="73"/>
      <c r="C139" s="72"/>
      <c r="D139" s="74"/>
      <c r="E139" s="74"/>
      <c r="F139" s="72"/>
      <c r="G139" s="72"/>
      <c r="H139" s="72"/>
    </row>
    <row r="140" spans="2:8" s="77" customFormat="1">
      <c r="B140" s="73"/>
      <c r="C140" s="72"/>
      <c r="D140" s="74"/>
      <c r="E140" s="74"/>
      <c r="F140" s="72"/>
      <c r="G140" s="72"/>
      <c r="H140" s="72"/>
    </row>
    <row r="141" spans="2:8" s="77" customFormat="1">
      <c r="B141" s="73"/>
      <c r="C141" s="72"/>
      <c r="D141" s="74"/>
      <c r="E141" s="74"/>
      <c r="F141" s="72"/>
      <c r="G141" s="72"/>
      <c r="H141" s="72"/>
    </row>
    <row r="142" spans="2:8" s="77" customFormat="1">
      <c r="B142" s="73"/>
      <c r="C142" s="72"/>
      <c r="D142" s="74"/>
      <c r="E142" s="74"/>
      <c r="F142" s="72"/>
      <c r="G142" s="72"/>
      <c r="H142" s="72"/>
    </row>
    <row r="143" spans="2:8" s="77" customFormat="1">
      <c r="B143" s="73"/>
      <c r="C143" s="72"/>
      <c r="D143" s="74"/>
      <c r="E143" s="74"/>
      <c r="F143" s="72"/>
      <c r="G143" s="72"/>
      <c r="H143" s="72"/>
    </row>
    <row r="144" spans="2:8" s="77" customFormat="1">
      <c r="B144" s="73"/>
      <c r="C144" s="72"/>
      <c r="D144" s="74"/>
      <c r="E144" s="74"/>
      <c r="F144" s="72"/>
      <c r="G144" s="72"/>
      <c r="H144" s="72"/>
    </row>
    <row r="145" spans="2:8" s="77" customFormat="1">
      <c r="B145" s="73"/>
      <c r="C145" s="72"/>
      <c r="D145" s="74"/>
      <c r="E145" s="74"/>
      <c r="F145" s="72"/>
      <c r="G145" s="72"/>
      <c r="H145" s="72"/>
    </row>
    <row r="146" spans="2:8" s="77" customFormat="1">
      <c r="B146" s="73"/>
      <c r="C146" s="72"/>
      <c r="D146" s="74"/>
      <c r="E146" s="74"/>
      <c r="F146" s="72"/>
      <c r="G146" s="72"/>
      <c r="H146" s="72"/>
    </row>
    <row r="147" spans="2:8" s="77" customFormat="1">
      <c r="B147" s="73"/>
      <c r="C147" s="72"/>
      <c r="D147" s="74"/>
      <c r="E147" s="74"/>
      <c r="F147" s="72"/>
      <c r="G147" s="72"/>
      <c r="H147" s="72"/>
    </row>
    <row r="148" spans="2:8" s="77" customFormat="1">
      <c r="B148" s="73"/>
      <c r="C148" s="72"/>
      <c r="D148" s="74"/>
      <c r="E148" s="74"/>
      <c r="F148" s="72"/>
      <c r="G148" s="72"/>
      <c r="H148" s="72"/>
    </row>
    <row r="149" spans="2:8" s="77" customFormat="1">
      <c r="B149" s="73"/>
      <c r="C149" s="72"/>
      <c r="D149" s="74"/>
      <c r="E149" s="74"/>
      <c r="F149" s="72"/>
      <c r="G149" s="72"/>
      <c r="H149" s="72"/>
    </row>
    <row r="150" spans="2:8" s="77" customFormat="1">
      <c r="B150" s="73"/>
      <c r="C150" s="72"/>
      <c r="D150" s="74"/>
      <c r="E150" s="74"/>
      <c r="F150" s="72"/>
      <c r="G150" s="72"/>
      <c r="H150" s="72"/>
    </row>
    <row r="151" spans="2:8" s="77" customFormat="1">
      <c r="B151" s="73"/>
      <c r="C151" s="72"/>
      <c r="D151" s="74"/>
      <c r="E151" s="74"/>
      <c r="F151" s="72"/>
      <c r="G151" s="72"/>
      <c r="H151" s="72"/>
    </row>
    <row r="152" spans="2:8" s="77" customFormat="1">
      <c r="B152" s="73"/>
      <c r="C152" s="72"/>
      <c r="D152" s="74"/>
      <c r="E152" s="74"/>
      <c r="F152" s="72"/>
      <c r="G152" s="72"/>
      <c r="H152" s="72"/>
    </row>
    <row r="153" spans="2:8" s="77" customFormat="1">
      <c r="B153" s="73"/>
      <c r="C153" s="72"/>
      <c r="D153" s="74"/>
      <c r="E153" s="74"/>
      <c r="F153" s="72"/>
      <c r="G153" s="72"/>
      <c r="H153" s="72"/>
    </row>
    <row r="154" spans="2:8" s="77" customFormat="1">
      <c r="B154" s="73"/>
      <c r="C154" s="72"/>
      <c r="D154" s="74"/>
      <c r="E154" s="74"/>
      <c r="F154" s="72"/>
      <c r="G154" s="72"/>
      <c r="H154" s="72"/>
    </row>
    <row r="155" spans="2:8" s="77" customFormat="1">
      <c r="B155" s="73"/>
      <c r="C155" s="72"/>
      <c r="D155" s="74"/>
      <c r="E155" s="74"/>
      <c r="F155" s="72"/>
      <c r="G155" s="72"/>
      <c r="H155" s="72"/>
    </row>
    <row r="156" spans="2:8" s="77" customFormat="1">
      <c r="B156" s="73"/>
      <c r="C156" s="72"/>
      <c r="D156" s="74"/>
      <c r="E156" s="74"/>
      <c r="F156" s="72"/>
      <c r="G156" s="72"/>
      <c r="H156" s="72"/>
    </row>
    <row r="157" spans="2:8" s="77" customFormat="1">
      <c r="B157" s="73"/>
      <c r="C157" s="72"/>
      <c r="D157" s="74"/>
      <c r="E157" s="74"/>
      <c r="F157" s="72"/>
      <c r="G157" s="72"/>
      <c r="H157" s="72"/>
    </row>
    <row r="158" spans="2:8" s="77" customFormat="1">
      <c r="B158" s="73"/>
      <c r="C158" s="72"/>
      <c r="D158" s="74"/>
      <c r="E158" s="74"/>
      <c r="F158" s="72"/>
      <c r="G158" s="72"/>
      <c r="H158" s="72"/>
    </row>
    <row r="159" spans="2:8" s="77" customFormat="1">
      <c r="B159" s="73"/>
      <c r="C159" s="72"/>
      <c r="D159" s="74"/>
      <c r="E159" s="74"/>
      <c r="F159" s="72"/>
      <c r="G159" s="72"/>
      <c r="H159" s="72"/>
    </row>
    <row r="160" spans="2:8" s="77" customFormat="1">
      <c r="B160" s="73"/>
      <c r="C160" s="72"/>
      <c r="D160" s="74"/>
      <c r="E160" s="74"/>
      <c r="F160" s="72"/>
      <c r="G160" s="72"/>
      <c r="H160" s="72"/>
    </row>
    <row r="161" spans="2:8" s="77" customFormat="1">
      <c r="B161" s="73"/>
      <c r="C161" s="72"/>
      <c r="D161" s="74"/>
      <c r="E161" s="74"/>
      <c r="F161" s="72"/>
      <c r="G161" s="72"/>
      <c r="H161" s="72"/>
    </row>
    <row r="162" spans="2:8" s="77" customFormat="1">
      <c r="B162" s="73"/>
      <c r="C162" s="72"/>
      <c r="D162" s="74"/>
      <c r="E162" s="74"/>
      <c r="F162" s="72"/>
      <c r="G162" s="72"/>
      <c r="H162" s="72"/>
    </row>
    <row r="163" spans="2:8" s="77" customFormat="1">
      <c r="B163" s="73"/>
      <c r="C163" s="72"/>
      <c r="D163" s="74"/>
      <c r="E163" s="74"/>
      <c r="F163" s="72"/>
      <c r="G163" s="72"/>
      <c r="H163" s="72"/>
    </row>
    <row r="164" spans="2:8" s="77" customFormat="1">
      <c r="B164" s="73"/>
      <c r="C164" s="72"/>
      <c r="D164" s="74"/>
      <c r="E164" s="74"/>
      <c r="F164" s="72"/>
      <c r="G164" s="72"/>
      <c r="H164" s="72"/>
    </row>
    <row r="165" spans="2:8" s="77" customFormat="1">
      <c r="B165" s="73"/>
      <c r="C165" s="72"/>
      <c r="D165" s="74"/>
      <c r="E165" s="74"/>
      <c r="F165" s="72"/>
      <c r="G165" s="72"/>
      <c r="H165" s="72"/>
    </row>
    <row r="166" spans="2:8" s="77" customFormat="1">
      <c r="B166" s="73"/>
      <c r="C166" s="72"/>
      <c r="D166" s="74"/>
      <c r="E166" s="74"/>
      <c r="F166" s="72"/>
      <c r="G166" s="72"/>
      <c r="H166" s="72"/>
    </row>
    <row r="167" spans="2:8" s="77" customFormat="1">
      <c r="B167" s="73"/>
      <c r="C167" s="72"/>
      <c r="D167" s="74"/>
      <c r="E167" s="74"/>
      <c r="F167" s="72"/>
      <c r="G167" s="72"/>
      <c r="H167" s="72"/>
    </row>
    <row r="168" spans="2:8" s="77" customFormat="1">
      <c r="B168" s="73"/>
      <c r="C168" s="72"/>
      <c r="D168" s="74"/>
      <c r="E168" s="74"/>
      <c r="F168" s="72"/>
      <c r="G168" s="72"/>
      <c r="H168" s="72"/>
    </row>
    <row r="169" spans="2:8" s="77" customFormat="1">
      <c r="B169" s="73"/>
      <c r="C169" s="72"/>
      <c r="D169" s="74"/>
      <c r="E169" s="74"/>
      <c r="F169" s="72"/>
      <c r="G169" s="72"/>
      <c r="H169" s="72"/>
    </row>
    <row r="170" spans="2:8" s="77" customFormat="1">
      <c r="B170" s="73"/>
      <c r="C170" s="72"/>
      <c r="D170" s="74"/>
      <c r="E170" s="74"/>
      <c r="F170" s="72"/>
      <c r="G170" s="72"/>
      <c r="H170" s="72"/>
    </row>
    <row r="171" spans="2:8" s="77" customFormat="1">
      <c r="B171" s="73"/>
      <c r="C171" s="72"/>
      <c r="D171" s="74"/>
      <c r="E171" s="74"/>
      <c r="F171" s="72"/>
      <c r="G171" s="72"/>
      <c r="H171" s="72"/>
    </row>
    <row r="172" spans="2:8" s="77" customFormat="1">
      <c r="B172" s="73"/>
      <c r="C172" s="72"/>
      <c r="D172" s="74"/>
      <c r="E172" s="74"/>
      <c r="F172" s="72"/>
      <c r="G172" s="72"/>
      <c r="H172" s="72"/>
    </row>
    <row r="173" spans="2:8" s="77" customFormat="1">
      <c r="B173" s="73"/>
      <c r="C173" s="72"/>
      <c r="D173" s="74"/>
      <c r="E173" s="74"/>
      <c r="F173" s="72"/>
      <c r="G173" s="72"/>
      <c r="H173" s="72"/>
    </row>
    <row r="174" spans="2:8" s="77" customFormat="1">
      <c r="B174" s="73"/>
      <c r="C174" s="72"/>
      <c r="D174" s="74"/>
      <c r="E174" s="74"/>
      <c r="F174" s="72"/>
      <c r="G174" s="72"/>
      <c r="H174" s="72"/>
    </row>
    <row r="175" spans="2:8" s="77" customFormat="1">
      <c r="B175" s="73"/>
      <c r="C175" s="72"/>
      <c r="D175" s="74"/>
      <c r="E175" s="74"/>
      <c r="F175" s="72"/>
      <c r="G175" s="72"/>
      <c r="H175" s="72"/>
    </row>
    <row r="176" spans="2:8" s="77" customFormat="1">
      <c r="B176" s="73"/>
      <c r="C176" s="72"/>
      <c r="D176" s="74"/>
      <c r="E176" s="74"/>
      <c r="F176" s="72"/>
      <c r="G176" s="72"/>
      <c r="H176" s="72"/>
    </row>
    <row r="177" spans="2:8" s="77" customFormat="1">
      <c r="B177" s="73"/>
      <c r="C177" s="72"/>
      <c r="D177" s="74"/>
      <c r="E177" s="74"/>
      <c r="F177" s="72"/>
      <c r="G177" s="72"/>
      <c r="H177" s="72"/>
    </row>
    <row r="178" spans="2:8" s="77" customFormat="1">
      <c r="B178" s="73"/>
      <c r="C178" s="72"/>
      <c r="D178" s="74"/>
      <c r="E178" s="74"/>
      <c r="F178" s="72"/>
      <c r="G178" s="72"/>
      <c r="H178" s="72"/>
    </row>
    <row r="179" spans="2:8" s="77" customFormat="1">
      <c r="B179" s="73"/>
      <c r="C179" s="72"/>
      <c r="D179" s="74"/>
      <c r="E179" s="74"/>
      <c r="F179" s="72"/>
      <c r="G179" s="72"/>
      <c r="H179" s="72"/>
    </row>
    <row r="180" spans="2:8" s="77" customFormat="1">
      <c r="B180" s="73"/>
      <c r="C180" s="72"/>
      <c r="D180" s="74"/>
      <c r="E180" s="74"/>
      <c r="F180" s="72"/>
      <c r="G180" s="72"/>
      <c r="H180" s="72"/>
    </row>
    <row r="181" spans="2:8" s="77" customFormat="1">
      <c r="B181" s="73"/>
      <c r="C181" s="72"/>
      <c r="D181" s="74"/>
      <c r="E181" s="74"/>
      <c r="F181" s="72"/>
      <c r="G181" s="72"/>
      <c r="H181" s="72"/>
    </row>
    <row r="182" spans="2:8" s="77" customFormat="1">
      <c r="B182" s="73"/>
      <c r="C182" s="72"/>
      <c r="D182" s="74"/>
      <c r="E182" s="74"/>
      <c r="F182" s="72"/>
      <c r="G182" s="72"/>
      <c r="H182" s="72"/>
    </row>
    <row r="183" spans="2:8" s="77" customFormat="1">
      <c r="B183" s="73"/>
      <c r="C183" s="72"/>
      <c r="D183" s="74"/>
      <c r="E183" s="74"/>
      <c r="F183" s="72"/>
      <c r="G183" s="72"/>
      <c r="H183" s="72"/>
    </row>
    <row r="184" spans="2:8" s="77" customFormat="1">
      <c r="B184" s="73"/>
      <c r="C184" s="72"/>
      <c r="D184" s="74"/>
      <c r="E184" s="74"/>
      <c r="F184" s="72"/>
      <c r="G184" s="72"/>
      <c r="H184" s="72"/>
    </row>
    <row r="185" spans="2:8" s="77" customFormat="1">
      <c r="B185" s="73"/>
      <c r="C185" s="72"/>
      <c r="D185" s="74"/>
      <c r="E185" s="74"/>
      <c r="F185" s="72"/>
      <c r="G185" s="72"/>
      <c r="H185" s="72"/>
    </row>
    <row r="186" spans="2:8" s="77" customFormat="1">
      <c r="B186" s="73"/>
      <c r="C186" s="72"/>
      <c r="D186" s="74"/>
      <c r="E186" s="74"/>
      <c r="F186" s="72"/>
      <c r="G186" s="72"/>
      <c r="H186" s="72"/>
    </row>
    <row r="187" spans="2:8" s="77" customFormat="1">
      <c r="B187" s="73"/>
      <c r="C187" s="72"/>
      <c r="D187" s="74"/>
      <c r="E187" s="74"/>
      <c r="F187" s="72"/>
      <c r="G187" s="72"/>
      <c r="H187" s="72"/>
    </row>
    <row r="188" spans="2:8" s="77" customFormat="1">
      <c r="B188" s="73"/>
      <c r="C188" s="72"/>
      <c r="D188" s="74"/>
      <c r="E188" s="74"/>
      <c r="F188" s="72"/>
      <c r="G188" s="72"/>
      <c r="H188" s="72"/>
    </row>
    <row r="189" spans="2:8" s="77" customFormat="1">
      <c r="B189" s="73"/>
      <c r="C189" s="72"/>
      <c r="D189" s="74"/>
      <c r="E189" s="74"/>
      <c r="F189" s="72"/>
      <c r="G189" s="72"/>
      <c r="H189" s="72"/>
    </row>
    <row r="190" spans="2:8" s="77" customFormat="1">
      <c r="B190" s="73"/>
      <c r="C190" s="72"/>
      <c r="D190" s="74"/>
      <c r="E190" s="74"/>
      <c r="F190" s="72"/>
      <c r="G190" s="72"/>
      <c r="H190" s="72"/>
    </row>
    <row r="191" spans="2:8" s="77" customFormat="1">
      <c r="B191" s="73"/>
      <c r="C191" s="72"/>
      <c r="D191" s="74"/>
      <c r="E191" s="74"/>
      <c r="F191" s="72"/>
      <c r="G191" s="72"/>
      <c r="H191" s="72"/>
    </row>
    <row r="192" spans="2:8" s="77" customFormat="1">
      <c r="B192" s="73"/>
      <c r="C192" s="72"/>
      <c r="D192" s="74"/>
      <c r="E192" s="74"/>
      <c r="F192" s="72"/>
      <c r="G192" s="72"/>
      <c r="H192" s="72"/>
    </row>
    <row r="193" spans="2:8" s="77" customFormat="1">
      <c r="B193" s="73"/>
      <c r="C193" s="72"/>
      <c r="D193" s="74"/>
      <c r="E193" s="74"/>
      <c r="F193" s="72"/>
      <c r="G193" s="72"/>
      <c r="H193" s="72"/>
    </row>
    <row r="194" spans="2:8" s="77" customFormat="1">
      <c r="B194" s="73"/>
      <c r="C194" s="72"/>
      <c r="D194" s="74"/>
      <c r="E194" s="74"/>
      <c r="F194" s="72"/>
      <c r="G194" s="72"/>
      <c r="H194" s="72"/>
    </row>
    <row r="195" spans="2:8" s="77" customFormat="1">
      <c r="B195" s="73"/>
      <c r="C195" s="72"/>
      <c r="D195" s="74"/>
      <c r="E195" s="74"/>
      <c r="F195" s="72"/>
      <c r="G195" s="72"/>
      <c r="H195" s="72"/>
    </row>
    <row r="196" spans="2:8" s="77" customFormat="1">
      <c r="B196" s="73"/>
      <c r="C196" s="72"/>
      <c r="D196" s="74"/>
      <c r="E196" s="74"/>
      <c r="F196" s="72"/>
      <c r="G196" s="72"/>
      <c r="H196" s="72"/>
    </row>
    <row r="197" spans="2:8" s="77" customFormat="1">
      <c r="B197" s="73"/>
      <c r="C197" s="72"/>
      <c r="D197" s="74"/>
      <c r="E197" s="74"/>
      <c r="F197" s="72"/>
      <c r="G197" s="72"/>
      <c r="H197" s="72"/>
    </row>
    <row r="198" spans="2:8" s="77" customFormat="1">
      <c r="B198" s="73"/>
      <c r="C198" s="72"/>
      <c r="D198" s="74"/>
      <c r="E198" s="74"/>
      <c r="F198" s="72"/>
      <c r="G198" s="72"/>
      <c r="H198" s="72"/>
    </row>
    <row r="199" spans="2:8" s="77" customFormat="1">
      <c r="B199" s="73"/>
      <c r="C199" s="72"/>
      <c r="D199" s="74"/>
      <c r="E199" s="74"/>
      <c r="F199" s="72"/>
      <c r="G199" s="72"/>
      <c r="H199" s="72"/>
    </row>
    <row r="200" spans="2:8" s="77" customFormat="1">
      <c r="B200" s="73"/>
      <c r="C200" s="72"/>
      <c r="D200" s="74"/>
      <c r="E200" s="74"/>
      <c r="F200" s="72"/>
      <c r="G200" s="72"/>
      <c r="H200" s="72"/>
    </row>
    <row r="201" spans="2:8" s="77" customFormat="1">
      <c r="B201" s="73"/>
      <c r="C201" s="72"/>
      <c r="D201" s="74"/>
      <c r="E201" s="74"/>
      <c r="F201" s="72"/>
      <c r="G201" s="72"/>
      <c r="H201" s="72"/>
    </row>
    <row r="202" spans="2:8" s="77" customFormat="1">
      <c r="B202" s="73"/>
      <c r="C202" s="72"/>
      <c r="D202" s="74"/>
      <c r="E202" s="74"/>
      <c r="F202" s="72"/>
      <c r="G202" s="72"/>
      <c r="H202" s="72"/>
    </row>
    <row r="203" spans="2:8" s="77" customFormat="1">
      <c r="B203" s="73"/>
      <c r="C203" s="72"/>
      <c r="D203" s="74"/>
      <c r="E203" s="74"/>
      <c r="F203" s="72"/>
      <c r="G203" s="72"/>
      <c r="H203" s="72"/>
    </row>
    <row r="204" spans="2:8" s="77" customFormat="1">
      <c r="B204" s="73"/>
      <c r="C204" s="72"/>
      <c r="D204" s="74"/>
      <c r="E204" s="74"/>
      <c r="F204" s="72"/>
      <c r="G204" s="72"/>
      <c r="H204" s="72"/>
    </row>
    <row r="205" spans="2:8" s="77" customFormat="1">
      <c r="B205" s="73"/>
      <c r="C205" s="72"/>
      <c r="D205" s="74"/>
      <c r="E205" s="74"/>
      <c r="F205" s="72"/>
      <c r="G205" s="72"/>
      <c r="H205" s="72"/>
    </row>
    <row r="206" spans="2:8" s="77" customFormat="1">
      <c r="B206" s="73"/>
      <c r="C206" s="72"/>
      <c r="D206" s="74"/>
      <c r="E206" s="74"/>
      <c r="F206" s="72"/>
      <c r="G206" s="72"/>
      <c r="H206" s="72"/>
    </row>
    <row r="207" spans="2:8" s="77" customFormat="1">
      <c r="B207" s="73"/>
      <c r="C207" s="72"/>
      <c r="D207" s="74"/>
      <c r="E207" s="74"/>
      <c r="F207" s="72"/>
      <c r="G207" s="72"/>
      <c r="H207" s="72"/>
    </row>
    <row r="208" spans="2:8" s="77" customFormat="1">
      <c r="B208" s="73"/>
      <c r="C208" s="72"/>
      <c r="D208" s="74"/>
      <c r="E208" s="74"/>
      <c r="F208" s="72"/>
      <c r="G208" s="72"/>
      <c r="H208" s="72"/>
    </row>
    <row r="209" spans="2:8" s="77" customFormat="1">
      <c r="B209" s="73"/>
      <c r="C209" s="72"/>
      <c r="D209" s="74"/>
      <c r="E209" s="74"/>
      <c r="F209" s="72"/>
      <c r="G209" s="72"/>
      <c r="H209" s="72"/>
    </row>
    <row r="210" spans="2:8" s="77" customFormat="1">
      <c r="B210" s="73"/>
      <c r="C210" s="72"/>
      <c r="D210" s="74"/>
      <c r="E210" s="74"/>
      <c r="F210" s="72"/>
      <c r="G210" s="72"/>
      <c r="H210" s="72"/>
    </row>
    <row r="211" spans="2:8" s="77" customFormat="1">
      <c r="B211" s="73"/>
      <c r="C211" s="72"/>
      <c r="D211" s="74"/>
      <c r="E211" s="74"/>
      <c r="F211" s="72"/>
      <c r="G211" s="72"/>
      <c r="H211" s="72"/>
    </row>
    <row r="212" spans="2:8" s="77" customFormat="1">
      <c r="B212" s="73"/>
      <c r="C212" s="72"/>
      <c r="D212" s="74"/>
      <c r="E212" s="74"/>
      <c r="F212" s="72"/>
      <c r="G212" s="72"/>
      <c r="H212" s="72"/>
    </row>
    <row r="213" spans="2:8" s="77" customFormat="1">
      <c r="B213" s="73"/>
      <c r="C213" s="72"/>
      <c r="D213" s="74"/>
      <c r="E213" s="74"/>
      <c r="F213" s="72"/>
      <c r="G213" s="72"/>
      <c r="H213" s="72"/>
    </row>
    <row r="214" spans="2:8" s="77" customFormat="1">
      <c r="B214" s="73"/>
      <c r="C214" s="72"/>
      <c r="D214" s="74"/>
      <c r="E214" s="74"/>
      <c r="F214" s="72"/>
      <c r="G214" s="72"/>
      <c r="H214" s="72"/>
    </row>
    <row r="215" spans="2:8" s="77" customFormat="1">
      <c r="B215" s="73"/>
      <c r="C215" s="72"/>
      <c r="D215" s="74"/>
      <c r="E215" s="74"/>
      <c r="F215" s="72"/>
      <c r="G215" s="72"/>
      <c r="H215" s="72"/>
    </row>
    <row r="216" spans="2:8" s="77" customFormat="1">
      <c r="B216" s="73"/>
      <c r="C216" s="72"/>
      <c r="D216" s="74"/>
      <c r="E216" s="74"/>
      <c r="F216" s="72"/>
      <c r="G216" s="72"/>
      <c r="H216" s="72"/>
    </row>
    <row r="217" spans="2:8" s="77" customFormat="1">
      <c r="B217" s="73"/>
      <c r="C217" s="72"/>
      <c r="D217" s="74"/>
      <c r="E217" s="74"/>
      <c r="F217" s="72"/>
      <c r="G217" s="72"/>
      <c r="H217" s="72"/>
    </row>
    <row r="218" spans="2:8" s="77" customFormat="1">
      <c r="B218" s="73"/>
      <c r="C218" s="72"/>
      <c r="D218" s="74"/>
      <c r="E218" s="74"/>
      <c r="F218" s="72"/>
      <c r="G218" s="72"/>
      <c r="H218" s="72"/>
    </row>
    <row r="219" spans="2:8" s="77" customFormat="1">
      <c r="B219" s="73"/>
      <c r="C219" s="72"/>
      <c r="D219" s="74"/>
      <c r="E219" s="74"/>
      <c r="F219" s="72"/>
      <c r="G219" s="72"/>
      <c r="H219" s="72"/>
    </row>
    <row r="220" spans="2:8" s="77" customFormat="1">
      <c r="B220" s="73"/>
      <c r="C220" s="72"/>
      <c r="D220" s="74"/>
      <c r="E220" s="74"/>
      <c r="F220" s="72"/>
      <c r="G220" s="72"/>
      <c r="H220" s="72"/>
    </row>
    <row r="221" spans="2:8" s="77" customFormat="1">
      <c r="B221" s="73"/>
      <c r="C221" s="72"/>
      <c r="D221" s="74"/>
      <c r="E221" s="74"/>
      <c r="F221" s="72"/>
      <c r="G221" s="72"/>
      <c r="H221" s="72"/>
    </row>
    <row r="222" spans="2:8" s="77" customFormat="1">
      <c r="B222" s="73"/>
      <c r="C222" s="72"/>
      <c r="D222" s="74"/>
      <c r="E222" s="74"/>
      <c r="F222" s="72"/>
      <c r="G222" s="72"/>
      <c r="H222" s="72"/>
    </row>
    <row r="223" spans="2:8" s="77" customFormat="1">
      <c r="B223" s="73"/>
      <c r="C223" s="72"/>
      <c r="D223" s="74"/>
      <c r="E223" s="74"/>
      <c r="F223" s="72"/>
      <c r="G223" s="72"/>
      <c r="H223" s="72"/>
    </row>
    <row r="224" spans="2:8" s="77" customFormat="1">
      <c r="B224" s="73"/>
      <c r="C224" s="72"/>
      <c r="D224" s="74"/>
      <c r="E224" s="74"/>
      <c r="F224" s="72"/>
      <c r="G224" s="72"/>
      <c r="H224" s="72"/>
    </row>
    <row r="225" spans="2:8" s="77" customFormat="1">
      <c r="B225" s="73"/>
      <c r="C225" s="72"/>
      <c r="D225" s="74"/>
      <c r="E225" s="74"/>
      <c r="F225" s="72"/>
      <c r="G225" s="72"/>
      <c r="H225" s="72"/>
    </row>
    <row r="226" spans="2:8" s="77" customFormat="1">
      <c r="B226" s="73"/>
      <c r="C226" s="72"/>
      <c r="D226" s="74"/>
      <c r="E226" s="74"/>
      <c r="F226" s="72"/>
      <c r="G226" s="72"/>
      <c r="H226" s="72"/>
    </row>
    <row r="227" spans="2:8" s="77" customFormat="1">
      <c r="B227" s="73"/>
      <c r="C227" s="72"/>
      <c r="D227" s="74"/>
      <c r="E227" s="74"/>
      <c r="F227" s="72"/>
      <c r="G227" s="72"/>
      <c r="H227" s="72"/>
    </row>
    <row r="228" spans="2:8" s="77" customFormat="1">
      <c r="B228" s="73"/>
      <c r="C228" s="72"/>
      <c r="D228" s="74"/>
      <c r="E228" s="74"/>
      <c r="F228" s="72"/>
      <c r="G228" s="72"/>
      <c r="H228" s="72"/>
    </row>
    <row r="229" spans="2:8" s="77" customFormat="1">
      <c r="B229" s="73"/>
      <c r="C229" s="72"/>
      <c r="D229" s="74"/>
      <c r="E229" s="74"/>
      <c r="F229" s="72"/>
      <c r="G229" s="72"/>
      <c r="H229" s="72"/>
    </row>
    <row r="230" spans="2:8" s="77" customFormat="1">
      <c r="B230" s="73"/>
      <c r="C230" s="72"/>
      <c r="D230" s="74"/>
      <c r="E230" s="74"/>
      <c r="F230" s="72"/>
      <c r="G230" s="72"/>
      <c r="H230" s="72"/>
    </row>
    <row r="231" spans="2:8" s="77" customFormat="1">
      <c r="B231" s="73"/>
      <c r="C231" s="72"/>
      <c r="D231" s="74"/>
      <c r="E231" s="74"/>
      <c r="F231" s="72"/>
      <c r="G231" s="72"/>
      <c r="H231" s="72"/>
    </row>
    <row r="232" spans="2:8" s="77" customFormat="1">
      <c r="B232" s="73"/>
      <c r="C232" s="72"/>
      <c r="D232" s="74"/>
      <c r="E232" s="74"/>
      <c r="F232" s="72"/>
      <c r="G232" s="72"/>
      <c r="H232" s="72"/>
    </row>
    <row r="233" spans="2:8" s="77" customFormat="1">
      <c r="B233" s="73"/>
      <c r="C233" s="72"/>
      <c r="D233" s="74"/>
      <c r="E233" s="74"/>
      <c r="F233" s="72"/>
      <c r="G233" s="72"/>
      <c r="H233" s="72"/>
    </row>
    <row r="234" spans="2:8" s="77" customFormat="1">
      <c r="B234" s="73"/>
      <c r="C234" s="72"/>
      <c r="D234" s="74"/>
      <c r="E234" s="74"/>
      <c r="F234" s="72"/>
      <c r="G234" s="72"/>
      <c r="H234" s="72"/>
    </row>
    <row r="235" spans="2:8" s="77" customFormat="1">
      <c r="B235" s="73"/>
      <c r="C235" s="72"/>
      <c r="D235" s="74"/>
      <c r="E235" s="74"/>
      <c r="F235" s="72"/>
      <c r="G235" s="72"/>
      <c r="H235" s="72"/>
    </row>
    <row r="236" spans="2:8" s="77" customFormat="1">
      <c r="B236" s="73"/>
      <c r="C236" s="72"/>
      <c r="D236" s="74"/>
      <c r="E236" s="74"/>
      <c r="F236" s="72"/>
      <c r="G236" s="72"/>
      <c r="H236" s="72"/>
    </row>
    <row r="237" spans="2:8" s="77" customFormat="1">
      <c r="B237" s="73"/>
      <c r="C237" s="72"/>
      <c r="D237" s="74"/>
      <c r="E237" s="74"/>
      <c r="F237" s="72"/>
      <c r="G237" s="72"/>
      <c r="H237" s="72"/>
    </row>
    <row r="238" spans="2:8" s="77" customFormat="1">
      <c r="B238" s="73"/>
      <c r="C238" s="72"/>
      <c r="D238" s="74"/>
      <c r="E238" s="74"/>
      <c r="F238" s="72"/>
      <c r="G238" s="72"/>
      <c r="H238" s="72"/>
    </row>
    <row r="239" spans="2:8" s="77" customFormat="1">
      <c r="B239" s="73"/>
      <c r="C239" s="72"/>
      <c r="D239" s="74"/>
      <c r="E239" s="74"/>
      <c r="F239" s="72"/>
      <c r="G239" s="72"/>
      <c r="H239" s="72"/>
    </row>
    <row r="240" spans="2:8" s="77" customFormat="1">
      <c r="B240" s="73"/>
      <c r="C240" s="72"/>
      <c r="D240" s="74"/>
      <c r="E240" s="74"/>
      <c r="F240" s="72"/>
      <c r="G240" s="72"/>
      <c r="H240" s="72"/>
    </row>
    <row r="241" spans="2:8" s="77" customFormat="1">
      <c r="B241" s="73"/>
      <c r="C241" s="72"/>
      <c r="D241" s="74"/>
      <c r="E241" s="74"/>
      <c r="F241" s="72"/>
      <c r="G241" s="72"/>
      <c r="H241" s="72"/>
    </row>
    <row r="242" spans="2:8" s="77" customFormat="1">
      <c r="B242" s="73"/>
      <c r="C242" s="72"/>
      <c r="D242" s="74"/>
      <c r="E242" s="74"/>
      <c r="F242" s="72"/>
      <c r="G242" s="72"/>
      <c r="H242" s="72"/>
    </row>
  </sheetData>
  <mergeCells count="37">
    <mergeCell ref="B62:C62"/>
    <mergeCell ref="D63:F63"/>
    <mergeCell ref="D64:F64"/>
    <mergeCell ref="D65:F65"/>
    <mergeCell ref="K17:K18"/>
    <mergeCell ref="B56:B61"/>
    <mergeCell ref="D56:F56"/>
    <mergeCell ref="D57:F57"/>
    <mergeCell ref="D58:F58"/>
    <mergeCell ref="D59:F59"/>
    <mergeCell ref="D60:F60"/>
    <mergeCell ref="D61:F61"/>
    <mergeCell ref="B42:B45"/>
    <mergeCell ref="F42:F50"/>
    <mergeCell ref="B46:B50"/>
    <mergeCell ref="B51:C51"/>
    <mergeCell ref="B52:B54"/>
    <mergeCell ref="B55:C55"/>
    <mergeCell ref="B33:C33"/>
    <mergeCell ref="B34:B38"/>
    <mergeCell ref="F34:F38"/>
    <mergeCell ref="B39:B40"/>
    <mergeCell ref="F39:F40"/>
    <mergeCell ref="B41:C41"/>
    <mergeCell ref="H17:H18"/>
    <mergeCell ref="B19:C19"/>
    <mergeCell ref="B20:B25"/>
    <mergeCell ref="F21:F25"/>
    <mergeCell ref="B26:C26"/>
    <mergeCell ref="B27:B32"/>
    <mergeCell ref="F27:F32"/>
    <mergeCell ref="B15:D16"/>
    <mergeCell ref="F15:G15"/>
    <mergeCell ref="B17:C18"/>
    <mergeCell ref="D17:E17"/>
    <mergeCell ref="F17:F18"/>
    <mergeCell ref="G17:G18"/>
  </mergeCells>
  <pageMargins left="0.7" right="0.7" top="0.75" bottom="0.75" header="0.3" footer="0.3"/>
  <pageSetup paperSize="9" scale="45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showRowColHeaders="0" tabSelected="1" zoomScale="70" zoomScaleNormal="70" workbookViewId="0">
      <selection activeCell="L16" sqref="L16:L43"/>
    </sheetView>
  </sheetViews>
  <sheetFormatPr defaultRowHeight="15"/>
  <cols>
    <col min="1" max="1" width="19.7109375" style="90" customWidth="1"/>
    <col min="2" max="2" width="14.28515625" style="90" bestFit="1" customWidth="1"/>
    <col min="3" max="6" width="12.140625" style="90" customWidth="1"/>
    <col min="7" max="7" width="24.28515625" style="90" customWidth="1"/>
    <col min="8" max="8" width="22.28515625" style="90" customWidth="1"/>
    <col min="9" max="9" width="14.85546875" style="90" customWidth="1"/>
    <col min="10" max="10" width="19.28515625" style="90" customWidth="1"/>
    <col min="11" max="12" width="14.28515625" style="90" customWidth="1"/>
    <col min="13" max="16" width="0" style="90" hidden="1" customWidth="1"/>
    <col min="17" max="16384" width="9.140625" style="90"/>
  </cols>
  <sheetData>
    <row r="1" spans="1:15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5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5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5">
      <c r="A4" s="141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3"/>
    </row>
    <row r="5" spans="1:15">
      <c r="A5" s="141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3"/>
    </row>
    <row r="6" spans="1:15">
      <c r="A6" s="141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3"/>
    </row>
    <row r="7" spans="1:15">
      <c r="A7" s="141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3"/>
    </row>
    <row r="8" spans="1:15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3"/>
    </row>
    <row r="9" spans="1:15">
      <c r="A9" s="141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3"/>
    </row>
    <row r="10" spans="1:15">
      <c r="A10" s="141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3"/>
    </row>
    <row r="11" spans="1:15">
      <c r="A11" s="141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3"/>
    </row>
    <row r="12" spans="1:15">
      <c r="A12" s="141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3"/>
    </row>
    <row r="13" spans="1:15" ht="15.75">
      <c r="A13" s="226" t="s">
        <v>349</v>
      </c>
      <c r="B13" s="142"/>
      <c r="C13" s="142"/>
      <c r="D13" s="142"/>
      <c r="E13" s="142"/>
      <c r="F13" s="142"/>
      <c r="G13" s="142"/>
      <c r="H13" s="142"/>
      <c r="I13" s="142"/>
      <c r="J13" s="305"/>
      <c r="K13" s="305"/>
      <c r="L13" s="144"/>
    </row>
    <row r="14" spans="1:15" ht="15.75">
      <c r="A14" s="226" t="s">
        <v>350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3"/>
    </row>
    <row r="15" spans="1:15" ht="15.75">
      <c r="A15" s="226" t="s">
        <v>351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3"/>
    </row>
    <row r="16" spans="1:15" ht="15.75" customHeight="1">
      <c r="A16" s="306" t="s">
        <v>2</v>
      </c>
      <c r="B16" s="307"/>
      <c r="C16" s="310" t="s">
        <v>244</v>
      </c>
      <c r="D16" s="311"/>
      <c r="E16" s="310" t="s">
        <v>352</v>
      </c>
      <c r="F16" s="311"/>
      <c r="G16" s="312" t="s">
        <v>180</v>
      </c>
      <c r="H16" s="312" t="s">
        <v>353</v>
      </c>
      <c r="I16" s="312" t="s">
        <v>7</v>
      </c>
      <c r="J16" s="312" t="s">
        <v>354</v>
      </c>
      <c r="K16" s="312" t="s">
        <v>9</v>
      </c>
      <c r="L16" s="254"/>
      <c r="O16" s="275" t="s">
        <v>178</v>
      </c>
    </row>
    <row r="17" spans="1:15" ht="94.5" customHeight="1" thickBot="1">
      <c r="A17" s="308"/>
      <c r="B17" s="309"/>
      <c r="C17" s="108" t="s">
        <v>355</v>
      </c>
      <c r="D17" s="108" t="s">
        <v>246</v>
      </c>
      <c r="E17" s="108" t="s">
        <v>356</v>
      </c>
      <c r="F17" s="108" t="s">
        <v>357</v>
      </c>
      <c r="G17" s="313"/>
      <c r="H17" s="313"/>
      <c r="I17" s="313"/>
      <c r="J17" s="313"/>
      <c r="K17" s="313"/>
      <c r="L17" s="320"/>
      <c r="O17" s="275"/>
    </row>
    <row r="18" spans="1:15" ht="21" customHeight="1">
      <c r="A18" s="321" t="s">
        <v>358</v>
      </c>
      <c r="B18" s="322"/>
      <c r="C18" s="322"/>
      <c r="D18" s="322"/>
      <c r="E18" s="322"/>
      <c r="F18" s="183"/>
      <c r="G18" s="183"/>
      <c r="H18" s="184"/>
      <c r="I18" s="185"/>
      <c r="J18" s="185"/>
      <c r="K18" s="185"/>
      <c r="L18" s="186"/>
      <c r="O18" s="46"/>
    </row>
    <row r="19" spans="1:15" ht="15.75">
      <c r="A19" s="323"/>
      <c r="B19" s="91" t="s">
        <v>359</v>
      </c>
      <c r="C19" s="107">
        <v>12.5</v>
      </c>
      <c r="D19" s="107">
        <v>12.5</v>
      </c>
      <c r="E19" s="92" t="s">
        <v>360</v>
      </c>
      <c r="F19" s="92" t="s">
        <v>361</v>
      </c>
      <c r="G19" s="92" t="s">
        <v>186</v>
      </c>
      <c r="H19" s="93" t="s">
        <v>362</v>
      </c>
      <c r="I19" s="94">
        <v>106</v>
      </c>
      <c r="J19" s="95" t="s">
        <v>363</v>
      </c>
      <c r="K19" s="96">
        <v>4990</v>
      </c>
      <c r="L19" s="115"/>
      <c r="O19" s="46">
        <v>20</v>
      </c>
    </row>
    <row r="20" spans="1:15" ht="15.75">
      <c r="A20" s="323"/>
      <c r="B20" s="91" t="s">
        <v>364</v>
      </c>
      <c r="C20" s="107">
        <v>13.5</v>
      </c>
      <c r="D20" s="107">
        <v>13.5</v>
      </c>
      <c r="E20" s="92" t="s">
        <v>365</v>
      </c>
      <c r="F20" s="92" t="s">
        <v>366</v>
      </c>
      <c r="G20" s="92" t="s">
        <v>186</v>
      </c>
      <c r="H20" s="93" t="s">
        <v>362</v>
      </c>
      <c r="I20" s="94">
        <v>106</v>
      </c>
      <c r="J20" s="95" t="s">
        <v>363</v>
      </c>
      <c r="K20" s="96">
        <v>5483</v>
      </c>
      <c r="L20" s="115"/>
      <c r="O20" s="46">
        <v>20</v>
      </c>
    </row>
    <row r="21" spans="1:15" ht="15.75">
      <c r="A21" s="323"/>
      <c r="B21" s="91" t="s">
        <v>367</v>
      </c>
      <c r="C21" s="107">
        <v>14.5</v>
      </c>
      <c r="D21" s="107">
        <v>15.5</v>
      </c>
      <c r="E21" s="92" t="s">
        <v>368</v>
      </c>
      <c r="F21" s="92" t="s">
        <v>369</v>
      </c>
      <c r="G21" s="92" t="s">
        <v>186</v>
      </c>
      <c r="H21" s="93" t="s">
        <v>370</v>
      </c>
      <c r="I21" s="94">
        <v>106</v>
      </c>
      <c r="J21" s="95" t="s">
        <v>363</v>
      </c>
      <c r="K21" s="96">
        <v>5972</v>
      </c>
      <c r="L21" s="115"/>
      <c r="O21" s="46">
        <v>20</v>
      </c>
    </row>
    <row r="22" spans="1:15" ht="15.75">
      <c r="A22" s="323"/>
      <c r="B22" s="91" t="s">
        <v>371</v>
      </c>
      <c r="C22" s="107">
        <v>13.5</v>
      </c>
      <c r="D22" s="107">
        <v>12.5</v>
      </c>
      <c r="E22" s="92" t="s">
        <v>372</v>
      </c>
      <c r="F22" s="92" t="s">
        <v>373</v>
      </c>
      <c r="G22" s="92" t="s">
        <v>374</v>
      </c>
      <c r="H22" s="93" t="s">
        <v>362</v>
      </c>
      <c r="I22" s="94">
        <v>107</v>
      </c>
      <c r="J22" s="95" t="s">
        <v>363</v>
      </c>
      <c r="K22" s="96">
        <v>5105</v>
      </c>
      <c r="L22" s="115"/>
      <c r="O22" s="46">
        <v>20</v>
      </c>
    </row>
    <row r="23" spans="1:15" ht="15.75">
      <c r="A23" s="323"/>
      <c r="B23" s="91" t="s">
        <v>375</v>
      </c>
      <c r="C23" s="107">
        <v>14.5</v>
      </c>
      <c r="D23" s="107">
        <v>14.2</v>
      </c>
      <c r="E23" s="92" t="s">
        <v>376</v>
      </c>
      <c r="F23" s="92" t="s">
        <v>366</v>
      </c>
      <c r="G23" s="92" t="s">
        <v>374</v>
      </c>
      <c r="H23" s="93" t="s">
        <v>362</v>
      </c>
      <c r="I23" s="94">
        <v>107</v>
      </c>
      <c r="J23" s="95" t="s">
        <v>363</v>
      </c>
      <c r="K23" s="96">
        <v>5594</v>
      </c>
      <c r="L23" s="115"/>
      <c r="O23" s="46">
        <v>20</v>
      </c>
    </row>
    <row r="24" spans="1:15" ht="16.5" thickBot="1">
      <c r="A24" s="324"/>
      <c r="B24" s="146" t="s">
        <v>377</v>
      </c>
      <c r="C24" s="147">
        <v>15</v>
      </c>
      <c r="D24" s="147">
        <v>15.5</v>
      </c>
      <c r="E24" s="148" t="s">
        <v>378</v>
      </c>
      <c r="F24" s="148" t="s">
        <v>369</v>
      </c>
      <c r="G24" s="148" t="s">
        <v>374</v>
      </c>
      <c r="H24" s="149" t="s">
        <v>379</v>
      </c>
      <c r="I24" s="150">
        <v>106</v>
      </c>
      <c r="J24" s="151" t="s">
        <v>363</v>
      </c>
      <c r="K24" s="152">
        <v>6088</v>
      </c>
      <c r="L24" s="120"/>
      <c r="O24" s="46">
        <v>20</v>
      </c>
    </row>
    <row r="25" spans="1:15" ht="21" customHeight="1">
      <c r="A25" s="321" t="s">
        <v>380</v>
      </c>
      <c r="B25" s="322"/>
      <c r="C25" s="322"/>
      <c r="D25" s="322"/>
      <c r="E25" s="322"/>
      <c r="F25" s="183"/>
      <c r="G25" s="183"/>
      <c r="H25" s="184"/>
      <c r="I25" s="185"/>
      <c r="J25" s="185"/>
      <c r="K25" s="185"/>
      <c r="L25" s="186"/>
      <c r="O25" s="46">
        <v>20</v>
      </c>
    </row>
    <row r="26" spans="1:15" ht="21" customHeight="1">
      <c r="A26" s="316"/>
      <c r="B26" s="91" t="s">
        <v>381</v>
      </c>
      <c r="C26" s="97" t="s">
        <v>147</v>
      </c>
      <c r="D26" s="97" t="s">
        <v>147</v>
      </c>
      <c r="E26" s="97" t="s">
        <v>147</v>
      </c>
      <c r="F26" s="97" t="s">
        <v>147</v>
      </c>
      <c r="G26" s="92" t="s">
        <v>186</v>
      </c>
      <c r="H26" s="93">
        <v>31</v>
      </c>
      <c r="I26" s="94">
        <v>57</v>
      </c>
      <c r="J26" s="95" t="s">
        <v>382</v>
      </c>
      <c r="K26" s="96">
        <v>4914</v>
      </c>
      <c r="L26" s="115"/>
      <c r="O26" s="46">
        <v>20</v>
      </c>
    </row>
    <row r="27" spans="1:15" ht="21" customHeight="1">
      <c r="A27" s="316"/>
      <c r="B27" s="91" t="s">
        <v>383</v>
      </c>
      <c r="C27" s="97" t="s">
        <v>147</v>
      </c>
      <c r="D27" s="97" t="s">
        <v>147</v>
      </c>
      <c r="E27" s="97" t="s">
        <v>147</v>
      </c>
      <c r="F27" s="97" t="s">
        <v>147</v>
      </c>
      <c r="G27" s="92" t="s">
        <v>186</v>
      </c>
      <c r="H27" s="93">
        <v>31</v>
      </c>
      <c r="I27" s="94">
        <v>57</v>
      </c>
      <c r="J27" s="95" t="s">
        <v>382</v>
      </c>
      <c r="K27" s="96">
        <v>5105</v>
      </c>
      <c r="L27" s="115"/>
      <c r="O27" s="46">
        <v>20</v>
      </c>
    </row>
    <row r="28" spans="1:15" ht="21" customHeight="1">
      <c r="A28" s="316"/>
      <c r="B28" s="91" t="s">
        <v>384</v>
      </c>
      <c r="C28" s="97" t="s">
        <v>147</v>
      </c>
      <c r="D28" s="97" t="s">
        <v>147</v>
      </c>
      <c r="E28" s="97" t="s">
        <v>147</v>
      </c>
      <c r="F28" s="97" t="s">
        <v>147</v>
      </c>
      <c r="G28" s="92" t="s">
        <v>186</v>
      </c>
      <c r="H28" s="93">
        <v>31</v>
      </c>
      <c r="I28" s="94">
        <v>57</v>
      </c>
      <c r="J28" s="95" t="s">
        <v>382</v>
      </c>
      <c r="K28" s="96">
        <v>5292</v>
      </c>
      <c r="L28" s="115"/>
      <c r="O28" s="46">
        <v>20</v>
      </c>
    </row>
    <row r="29" spans="1:15" ht="21" customHeight="1">
      <c r="A29" s="316"/>
      <c r="B29" s="91" t="s">
        <v>385</v>
      </c>
      <c r="C29" s="97" t="s">
        <v>147</v>
      </c>
      <c r="D29" s="97" t="s">
        <v>147</v>
      </c>
      <c r="E29" s="97" t="s">
        <v>147</v>
      </c>
      <c r="F29" s="97" t="s">
        <v>147</v>
      </c>
      <c r="G29" s="92" t="s">
        <v>374</v>
      </c>
      <c r="H29" s="93">
        <v>31</v>
      </c>
      <c r="I29" s="94">
        <v>60</v>
      </c>
      <c r="J29" s="95" t="s">
        <v>382</v>
      </c>
      <c r="K29" s="96">
        <v>4990</v>
      </c>
      <c r="L29" s="115"/>
      <c r="O29" s="46">
        <v>20</v>
      </c>
    </row>
    <row r="30" spans="1:15" ht="21" customHeight="1">
      <c r="A30" s="316"/>
      <c r="B30" s="91" t="s">
        <v>386</v>
      </c>
      <c r="C30" s="97" t="s">
        <v>147</v>
      </c>
      <c r="D30" s="97" t="s">
        <v>147</v>
      </c>
      <c r="E30" s="97" t="s">
        <v>147</v>
      </c>
      <c r="F30" s="97" t="s">
        <v>147</v>
      </c>
      <c r="G30" s="92" t="s">
        <v>374</v>
      </c>
      <c r="H30" s="93">
        <v>31</v>
      </c>
      <c r="I30" s="94">
        <v>60</v>
      </c>
      <c r="J30" s="95" t="s">
        <v>382</v>
      </c>
      <c r="K30" s="96">
        <v>5180</v>
      </c>
      <c r="L30" s="115"/>
      <c r="O30" s="46">
        <v>20</v>
      </c>
    </row>
    <row r="31" spans="1:15" ht="21" customHeight="1" thickBot="1">
      <c r="A31" s="317"/>
      <c r="B31" s="146" t="s">
        <v>387</v>
      </c>
      <c r="C31" s="187" t="s">
        <v>147</v>
      </c>
      <c r="D31" s="187" t="s">
        <v>147</v>
      </c>
      <c r="E31" s="187" t="s">
        <v>147</v>
      </c>
      <c r="F31" s="187" t="s">
        <v>147</v>
      </c>
      <c r="G31" s="148" t="s">
        <v>374</v>
      </c>
      <c r="H31" s="149">
        <v>31</v>
      </c>
      <c r="I31" s="150">
        <v>60</v>
      </c>
      <c r="J31" s="151" t="s">
        <v>382</v>
      </c>
      <c r="K31" s="152">
        <v>5368</v>
      </c>
      <c r="L31" s="120"/>
      <c r="O31" s="46">
        <v>20</v>
      </c>
    </row>
    <row r="32" spans="1:15" ht="15.75">
      <c r="A32" s="188"/>
      <c r="B32" s="189"/>
      <c r="C32" s="189"/>
      <c r="D32" s="189"/>
      <c r="E32" s="189"/>
      <c r="F32" s="189"/>
      <c r="G32" s="190"/>
      <c r="H32" s="191"/>
      <c r="I32" s="192"/>
      <c r="J32" s="193"/>
      <c r="K32" s="194"/>
      <c r="L32" s="195"/>
      <c r="O32" s="46">
        <v>20</v>
      </c>
    </row>
    <row r="33" spans="1:15" ht="21" customHeight="1">
      <c r="A33" s="325" t="s">
        <v>388</v>
      </c>
      <c r="B33" s="326"/>
      <c r="C33" s="326"/>
      <c r="D33" s="326"/>
      <c r="E33" s="326"/>
      <c r="F33" s="99"/>
      <c r="G33" s="99"/>
      <c r="H33" s="98"/>
      <c r="I33" s="100"/>
      <c r="J33" s="100"/>
      <c r="K33" s="101"/>
      <c r="L33" s="145"/>
      <c r="O33" s="46">
        <v>20</v>
      </c>
    </row>
    <row r="34" spans="1:15" ht="15.75" customHeight="1">
      <c r="A34" s="314" t="s">
        <v>2</v>
      </c>
      <c r="B34" s="315"/>
      <c r="C34" s="315" t="s">
        <v>389</v>
      </c>
      <c r="D34" s="315" t="s">
        <v>390</v>
      </c>
      <c r="E34" s="315"/>
      <c r="F34" s="315"/>
      <c r="G34" s="315" t="s">
        <v>180</v>
      </c>
      <c r="H34" s="315" t="s">
        <v>353</v>
      </c>
      <c r="I34" s="315" t="s">
        <v>7</v>
      </c>
      <c r="J34" s="315" t="s">
        <v>354</v>
      </c>
      <c r="K34" s="315" t="s">
        <v>9</v>
      </c>
      <c r="L34" s="254"/>
      <c r="O34" s="46">
        <v>20</v>
      </c>
    </row>
    <row r="35" spans="1:15" ht="87" customHeight="1">
      <c r="A35" s="314"/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254"/>
      <c r="O35" s="46">
        <v>20</v>
      </c>
    </row>
    <row r="36" spans="1:15" ht="15.75">
      <c r="A36" s="316"/>
      <c r="B36" s="91" t="s">
        <v>391</v>
      </c>
      <c r="C36" s="107">
        <v>200</v>
      </c>
      <c r="D36" s="318" t="s">
        <v>147</v>
      </c>
      <c r="E36" s="318"/>
      <c r="F36" s="318"/>
      <c r="G36" s="92" t="s">
        <v>186</v>
      </c>
      <c r="H36" s="93" t="s">
        <v>147</v>
      </c>
      <c r="I36" s="93">
        <v>68</v>
      </c>
      <c r="J36" s="95" t="s">
        <v>392</v>
      </c>
      <c r="K36" s="96">
        <v>2225</v>
      </c>
      <c r="L36" s="115"/>
      <c r="O36" s="46">
        <v>20</v>
      </c>
    </row>
    <row r="37" spans="1:15" ht="15.75">
      <c r="A37" s="316"/>
      <c r="B37" s="91" t="s">
        <v>393</v>
      </c>
      <c r="C37" s="107">
        <v>300</v>
      </c>
      <c r="D37" s="318" t="s">
        <v>147</v>
      </c>
      <c r="E37" s="318"/>
      <c r="F37" s="318"/>
      <c r="G37" s="92" t="s">
        <v>186</v>
      </c>
      <c r="H37" s="93" t="s">
        <v>147</v>
      </c>
      <c r="I37" s="93">
        <v>68</v>
      </c>
      <c r="J37" s="95" t="s">
        <v>394</v>
      </c>
      <c r="K37" s="96">
        <v>3092</v>
      </c>
      <c r="L37" s="115"/>
      <c r="O37" s="46">
        <v>20</v>
      </c>
    </row>
    <row r="38" spans="1:15" ht="15.75">
      <c r="A38" s="316"/>
      <c r="B38" s="91" t="s">
        <v>395</v>
      </c>
      <c r="C38" s="107">
        <v>200</v>
      </c>
      <c r="D38" s="318" t="s">
        <v>147</v>
      </c>
      <c r="E38" s="318"/>
      <c r="F38" s="318"/>
      <c r="G38" s="92" t="s">
        <v>374</v>
      </c>
      <c r="H38" s="93" t="s">
        <v>147</v>
      </c>
      <c r="I38" s="93">
        <v>82</v>
      </c>
      <c r="J38" s="95" t="s">
        <v>392</v>
      </c>
      <c r="K38" s="96">
        <v>2340</v>
      </c>
      <c r="L38" s="115"/>
      <c r="O38" s="46">
        <v>20</v>
      </c>
    </row>
    <row r="39" spans="1:15" ht="15.75">
      <c r="A39" s="316"/>
      <c r="B39" s="91" t="s">
        <v>396</v>
      </c>
      <c r="C39" s="107">
        <v>300</v>
      </c>
      <c r="D39" s="318" t="s">
        <v>147</v>
      </c>
      <c r="E39" s="318"/>
      <c r="F39" s="318"/>
      <c r="G39" s="92" t="s">
        <v>374</v>
      </c>
      <c r="H39" s="93" t="s">
        <v>147</v>
      </c>
      <c r="I39" s="93">
        <v>82</v>
      </c>
      <c r="J39" s="95" t="s">
        <v>394</v>
      </c>
      <c r="K39" s="96">
        <v>3247</v>
      </c>
      <c r="L39" s="115"/>
      <c r="O39" s="46">
        <v>20</v>
      </c>
    </row>
    <row r="40" spans="1:15" ht="15.75">
      <c r="A40" s="316"/>
      <c r="B40" s="91" t="s">
        <v>397</v>
      </c>
      <c r="C40" s="107">
        <v>200</v>
      </c>
      <c r="D40" s="318" t="s">
        <v>398</v>
      </c>
      <c r="E40" s="318"/>
      <c r="F40" s="318"/>
      <c r="G40" s="92" t="s">
        <v>186</v>
      </c>
      <c r="H40" s="93" t="s">
        <v>147</v>
      </c>
      <c r="I40" s="93">
        <v>71</v>
      </c>
      <c r="J40" s="95" t="s">
        <v>392</v>
      </c>
      <c r="K40" s="96">
        <v>3038</v>
      </c>
      <c r="L40" s="115"/>
      <c r="O40" s="46">
        <v>20</v>
      </c>
    </row>
    <row r="41" spans="1:15" ht="15.75">
      <c r="A41" s="316"/>
      <c r="B41" s="91" t="s">
        <v>399</v>
      </c>
      <c r="C41" s="107">
        <v>300</v>
      </c>
      <c r="D41" s="318" t="s">
        <v>398</v>
      </c>
      <c r="E41" s="318"/>
      <c r="F41" s="318"/>
      <c r="G41" s="92" t="s">
        <v>186</v>
      </c>
      <c r="H41" s="93" t="s">
        <v>147</v>
      </c>
      <c r="I41" s="93">
        <v>71</v>
      </c>
      <c r="J41" s="95" t="s">
        <v>394</v>
      </c>
      <c r="K41" s="96">
        <v>3938</v>
      </c>
      <c r="L41" s="115"/>
      <c r="O41" s="46">
        <v>20</v>
      </c>
    </row>
    <row r="42" spans="1:15" ht="15.75">
      <c r="A42" s="316"/>
      <c r="B42" s="91" t="s">
        <v>400</v>
      </c>
      <c r="C42" s="107">
        <v>200</v>
      </c>
      <c r="D42" s="318" t="s">
        <v>398</v>
      </c>
      <c r="E42" s="318"/>
      <c r="F42" s="318"/>
      <c r="G42" s="92" t="s">
        <v>374</v>
      </c>
      <c r="H42" s="93" t="s">
        <v>147</v>
      </c>
      <c r="I42" s="94">
        <v>87</v>
      </c>
      <c r="J42" s="95" t="s">
        <v>392</v>
      </c>
      <c r="K42" s="96">
        <v>3190</v>
      </c>
      <c r="L42" s="115"/>
      <c r="O42" s="46">
        <v>20</v>
      </c>
    </row>
    <row r="43" spans="1:15" ht="16.5" thickBot="1">
      <c r="A43" s="317"/>
      <c r="B43" s="146" t="s">
        <v>401</v>
      </c>
      <c r="C43" s="147">
        <v>300</v>
      </c>
      <c r="D43" s="319" t="s">
        <v>398</v>
      </c>
      <c r="E43" s="319"/>
      <c r="F43" s="319"/>
      <c r="G43" s="148" t="s">
        <v>374</v>
      </c>
      <c r="H43" s="149" t="s">
        <v>147</v>
      </c>
      <c r="I43" s="150">
        <v>87</v>
      </c>
      <c r="J43" s="151" t="s">
        <v>394</v>
      </c>
      <c r="K43" s="152">
        <v>4136</v>
      </c>
      <c r="L43" s="120"/>
      <c r="O43" s="46">
        <v>20</v>
      </c>
    </row>
    <row r="98" spans="2:4" ht="15.75">
      <c r="B98" s="36"/>
      <c r="C98" s="36"/>
      <c r="D98" s="36"/>
    </row>
    <row r="99" spans="2:4" ht="15.75">
      <c r="B99" s="35"/>
    </row>
    <row r="100" spans="2:4" ht="15.75">
      <c r="B100" s="36"/>
      <c r="C100" s="36"/>
      <c r="D100" s="36"/>
    </row>
  </sheetData>
  <mergeCells count="34">
    <mergeCell ref="A18:E18"/>
    <mergeCell ref="A19:A24"/>
    <mergeCell ref="A25:E25"/>
    <mergeCell ref="A26:A31"/>
    <mergeCell ref="A33:E33"/>
    <mergeCell ref="O16:O17"/>
    <mergeCell ref="J34:J35"/>
    <mergeCell ref="K34:K35"/>
    <mergeCell ref="L34:L35"/>
    <mergeCell ref="I34:I35"/>
    <mergeCell ref="L16:L17"/>
    <mergeCell ref="A36:A43"/>
    <mergeCell ref="D36:F36"/>
    <mergeCell ref="D37:F37"/>
    <mergeCell ref="D38:F38"/>
    <mergeCell ref="D39:F39"/>
    <mergeCell ref="D40:F40"/>
    <mergeCell ref="D41:F41"/>
    <mergeCell ref="D42:F42"/>
    <mergeCell ref="D43:F43"/>
    <mergeCell ref="A34:B35"/>
    <mergeCell ref="C34:C35"/>
    <mergeCell ref="D34:F35"/>
    <mergeCell ref="G34:G35"/>
    <mergeCell ref="H34:H35"/>
    <mergeCell ref="J13:K13"/>
    <mergeCell ref="A16:B17"/>
    <mergeCell ref="C16:D16"/>
    <mergeCell ref="E16:F16"/>
    <mergeCell ref="G16:G17"/>
    <mergeCell ref="H16:H17"/>
    <mergeCell ref="I16:I17"/>
    <mergeCell ref="J16:J17"/>
    <mergeCell ref="K16:K17"/>
  </mergeCells>
  <pageMargins left="0.7" right="0.7" top="0.75" bottom="0.75" header="0.3" footer="0.3"/>
  <pageSetup paperSize="9" scale="4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Сплит-системы</vt:lpstr>
      <vt:lpstr>Мультисплиты</vt:lpstr>
      <vt:lpstr>VRF</vt:lpstr>
      <vt:lpstr>Тепл насосы</vt:lpstr>
      <vt:lpstr>VRF!Область_печати</vt:lpstr>
      <vt:lpstr>Мультисплиты!Область_печати</vt:lpstr>
      <vt:lpstr>'Сплит-системы'!Область_печати</vt:lpstr>
      <vt:lpstr>'Тепл насосы'!Область_печати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2015-08-19T10:46:42Z</dcterms:modified>
</cp:coreProperties>
</file>